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0490" windowHeight="7545"/>
  </bookViews>
  <sheets>
    <sheet name="Feuil1" sheetId="1" r:id="rId1"/>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97" i="1" l="1"/>
  <c r="J35" i="1"/>
  <c r="J189" i="1" l="1"/>
  <c r="J181" i="1"/>
  <c r="J173" i="1"/>
  <c r="J165" i="1"/>
  <c r="I201" i="1" s="1"/>
  <c r="J155" i="1"/>
  <c r="J147" i="1"/>
  <c r="J139" i="1"/>
  <c r="I200" i="1" l="1"/>
  <c r="J129" i="1"/>
  <c r="J121" i="1"/>
  <c r="J113" i="1"/>
  <c r="J105" i="1"/>
  <c r="I199" i="1" s="1"/>
  <c r="J95" i="1"/>
  <c r="J87" i="1"/>
  <c r="J79" i="1"/>
  <c r="J71" i="1"/>
  <c r="J63" i="1"/>
  <c r="J55" i="1"/>
  <c r="J47" i="1"/>
  <c r="J39" i="1"/>
  <c r="I198" i="1" s="1"/>
  <c r="J33" i="1"/>
  <c r="J32" i="1"/>
  <c r="J31" i="1"/>
  <c r="J30" i="1"/>
  <c r="J29" i="1"/>
  <c r="J28" i="1"/>
  <c r="J27" i="1"/>
  <c r="J26" i="1"/>
  <c r="J25" i="1"/>
  <c r="J24" i="1"/>
  <c r="J23" i="1"/>
  <c r="J10" i="1"/>
  <c r="J11" i="1"/>
  <c r="J12" i="1"/>
  <c r="J13" i="1"/>
  <c r="J14" i="1"/>
  <c r="J15" i="1"/>
  <c r="J16" i="1"/>
  <c r="J17" i="1"/>
  <c r="J18" i="1"/>
  <c r="J19" i="1"/>
  <c r="J9" i="1"/>
  <c r="I203" i="1" l="1"/>
</calcChain>
</file>

<file path=xl/sharedStrings.xml><?xml version="1.0" encoding="utf-8"?>
<sst xmlns="http://schemas.openxmlformats.org/spreadsheetml/2006/main" count="188" uniqueCount="92">
  <si>
    <t>BOUTIQUE CLUB</t>
  </si>
  <si>
    <r>
      <rPr>
        <u/>
        <sz val="11"/>
        <color theme="1"/>
        <rFont val="Calibri"/>
        <family val="2"/>
        <scheme val="minor"/>
      </rPr>
      <t>Téléphone :</t>
    </r>
    <r>
      <rPr>
        <b/>
        <sz val="11"/>
        <color theme="1"/>
        <rFont val="Calibri"/>
        <family val="2"/>
        <scheme val="minor"/>
      </rPr>
      <t xml:space="preserve"> 02 40 03 93 01</t>
    </r>
    <r>
      <rPr>
        <sz val="11"/>
        <color theme="1"/>
        <rFont val="Calibri"/>
        <family val="2"/>
        <scheme val="minor"/>
      </rPr>
      <t xml:space="preserve"> </t>
    </r>
  </si>
  <si>
    <r>
      <rPr>
        <u/>
        <sz val="11"/>
        <color theme="1"/>
        <rFont val="Calibri"/>
        <family val="2"/>
        <scheme val="minor"/>
      </rPr>
      <t>Adresse :</t>
    </r>
    <r>
      <rPr>
        <b/>
        <sz val="11"/>
        <color theme="1"/>
        <rFont val="Calibri"/>
        <family val="2"/>
        <scheme val="minor"/>
      </rPr>
      <t xml:space="preserve"> 14 rue de Morges 44120 VERTOU</t>
    </r>
  </si>
  <si>
    <r>
      <rPr>
        <u/>
        <sz val="11"/>
        <color theme="1"/>
        <rFont val="Calibri"/>
        <family val="2"/>
        <scheme val="minor"/>
      </rPr>
      <t>Mail :</t>
    </r>
    <r>
      <rPr>
        <sz val="11"/>
        <color theme="1"/>
        <rFont val="Calibri"/>
        <family val="2"/>
        <scheme val="minor"/>
      </rPr>
      <t xml:space="preserve"> </t>
    </r>
    <r>
      <rPr>
        <b/>
        <sz val="11"/>
        <color theme="1"/>
        <rFont val="Calibri"/>
        <family val="2"/>
        <scheme val="minor"/>
      </rPr>
      <t>magasinnantes@lardesports.com</t>
    </r>
  </si>
  <si>
    <t xml:space="preserve">Tailles </t>
  </si>
  <si>
    <t>Quantité</t>
  </si>
  <si>
    <t>Prix</t>
  </si>
  <si>
    <t>Total</t>
  </si>
  <si>
    <t>8 ans</t>
  </si>
  <si>
    <t>10 ans</t>
  </si>
  <si>
    <t>12 ans</t>
  </si>
  <si>
    <t>14 ans</t>
  </si>
  <si>
    <t>XS</t>
  </si>
  <si>
    <t>S</t>
  </si>
  <si>
    <t>M</t>
  </si>
  <si>
    <t>L</t>
  </si>
  <si>
    <t>XL</t>
  </si>
  <si>
    <t>XXL</t>
  </si>
  <si>
    <t>XXXL</t>
  </si>
  <si>
    <r>
      <rPr>
        <u/>
        <sz val="11"/>
        <color theme="1"/>
        <rFont val="Calibri"/>
        <family val="2"/>
        <scheme val="minor"/>
      </rPr>
      <t>Prix Club</t>
    </r>
    <r>
      <rPr>
        <sz val="11"/>
        <color theme="1"/>
        <rFont val="Calibri"/>
        <family val="2"/>
        <scheme val="minor"/>
      </rPr>
      <t xml:space="preserve"> :</t>
    </r>
    <r>
      <rPr>
        <sz val="14"/>
        <color theme="1"/>
        <rFont val="Calibri"/>
        <family val="2"/>
        <scheme val="minor"/>
      </rPr>
      <t xml:space="preserve"> </t>
    </r>
    <r>
      <rPr>
        <b/>
        <sz val="12"/>
        <color rgb="FFFF0000"/>
        <rFont val="Calibri"/>
        <family val="2"/>
        <scheme val="minor"/>
      </rPr>
      <t>28 €</t>
    </r>
  </si>
  <si>
    <t>Couleur</t>
  </si>
  <si>
    <t>Short/Jupes</t>
  </si>
  <si>
    <t>Raquettes</t>
  </si>
  <si>
    <t>RSL Hammer Z3</t>
  </si>
  <si>
    <r>
      <rPr>
        <b/>
        <u/>
        <sz val="11"/>
        <color theme="1"/>
        <rFont val="Calibri"/>
        <family val="2"/>
        <scheme val="minor"/>
      </rPr>
      <t>Descriptif :</t>
    </r>
    <r>
      <rPr>
        <sz val="11"/>
        <color theme="1"/>
        <rFont val="Calibri"/>
        <family val="2"/>
        <scheme val="minor"/>
      </rPr>
      <t xml:space="preserve"> C'est une raquette idéale pour bien démarrer et/progresser rapidement. C'est une raquette très polyvalente pour tous les joueurs réguliers/occasionnels qui veulent une bonne raquette à un super prix.</t>
    </r>
  </si>
  <si>
    <t>Prix Public</t>
  </si>
  <si>
    <t>Prix Club</t>
  </si>
  <si>
    <t>Forza Power 276 (Bleu ou Rose)</t>
  </si>
  <si>
    <r>
      <rPr>
        <b/>
        <u/>
        <sz val="11"/>
        <color theme="1"/>
        <rFont val="Calibri"/>
        <family val="2"/>
        <scheme val="minor"/>
      </rPr>
      <t>Descriptif :</t>
    </r>
    <r>
      <rPr>
        <sz val="11"/>
        <color theme="1"/>
        <rFont val="Calibri"/>
        <family val="2"/>
        <scheme val="minor"/>
      </rPr>
      <t xml:space="preserve"> Idéale pour débuter ou confirmer ses acquis. Raquette polyvalente avec son équilibre neutre, son poids classique de 84g et sa flexibilité souple, un mélange qui vous offrira confort, tolérance et puissance.</t>
    </r>
  </si>
  <si>
    <t>RSL Hammer Z7</t>
  </si>
  <si>
    <t>Babolat S-Series 700 Gold</t>
  </si>
  <si>
    <r>
      <rPr>
        <b/>
        <u/>
        <sz val="11"/>
        <color theme="1"/>
        <rFont val="Calibri"/>
        <family val="2"/>
        <scheme val="minor"/>
      </rPr>
      <t>Descriptif :</t>
    </r>
    <r>
      <rPr>
        <sz val="11"/>
        <color theme="1"/>
        <rFont val="Calibri"/>
        <family val="2"/>
        <scheme val="minor"/>
      </rPr>
      <t xml:space="preserve"> Légère, puissante et d'un très grand confort de jeu, cette raquette conviendra très bien pour les jeunes, les joueuses, ou tous ceux qui veulent une raquette très puissante et tolérante pour combler leurs failles techniques.</t>
    </r>
  </si>
  <si>
    <r>
      <rPr>
        <b/>
        <u/>
        <sz val="11"/>
        <color theme="1"/>
        <rFont val="Calibri"/>
        <family val="2"/>
        <scheme val="minor"/>
      </rPr>
      <t xml:space="preserve">Descriptif </t>
    </r>
    <r>
      <rPr>
        <b/>
        <sz val="11"/>
        <color theme="1"/>
        <rFont val="Calibri"/>
        <family val="2"/>
        <scheme val="minor"/>
      </rPr>
      <t xml:space="preserve">: </t>
    </r>
    <r>
      <rPr>
        <sz val="11"/>
        <color theme="1"/>
        <rFont val="Calibri"/>
        <family val="2"/>
        <scheme val="minor"/>
      </rPr>
      <t>Raquette très légère pour le prix, avec de la technologie pour jouer avec un produit très sympa sans se ruiner. Très polyvalente pour tous les joueurs réguliers/occasionnels qui veulent une bonne raquette pour progresser à un super prix.</t>
    </r>
  </si>
  <si>
    <t>Forza Light Air 74 (Verte ou Rose)</t>
  </si>
  <si>
    <r>
      <rPr>
        <b/>
        <u/>
        <sz val="11"/>
        <color theme="1"/>
        <rFont val="Calibri"/>
        <family val="2"/>
        <scheme val="minor"/>
      </rPr>
      <t>Descriptif :</t>
    </r>
    <r>
      <rPr>
        <sz val="11"/>
        <color theme="1"/>
        <rFont val="Calibri"/>
        <family val="2"/>
        <scheme val="minor"/>
      </rPr>
      <t xml:space="preserve"> Raquette extrêmement légère de 74g seulement, faite pour des joueurs polyvalents et défenseurs. avec un équilibre neutre-en tête (293 mm) et un shaft medium. Très maniable et facile à jouer, elle se prend très facilement en main.</t>
    </r>
  </si>
  <si>
    <t>Forza Précision 1600</t>
  </si>
  <si>
    <r>
      <rPr>
        <b/>
        <u/>
        <sz val="11"/>
        <color theme="1"/>
        <rFont val="Calibri"/>
        <family val="2"/>
        <scheme val="minor"/>
      </rPr>
      <t xml:space="preserve">Descriptif : </t>
    </r>
    <r>
      <rPr>
        <sz val="11"/>
        <color theme="1"/>
        <rFont val="Calibri"/>
        <family val="2"/>
        <scheme val="minor"/>
      </rPr>
      <t>Avec son équilibre neutre (290 mm), sa rigidité medium et son poids classique de 86g, cette raquette est performante dans toutes les situations de jeu, aussi bien en simple qu'en double.</t>
    </r>
  </si>
  <si>
    <t>Yonex Arc Saber Beta B</t>
  </si>
  <si>
    <r>
      <t>Descriptif :</t>
    </r>
    <r>
      <rPr>
        <sz val="11"/>
        <color theme="1"/>
        <rFont val="Calibri"/>
        <family val="2"/>
        <scheme val="minor"/>
      </rPr>
      <t xml:space="preserve"> C'est une raquette pouvant convenir aux joueurs loisirs/compétiteurs. C'est un model assez rigide qui vous permettra de gagner en précision. Attention cette raquette ne convient pas pour une personne manquant de puissance.</t>
    </r>
  </si>
  <si>
    <t>RSL Falcon 898</t>
  </si>
  <si>
    <r>
      <rPr>
        <b/>
        <u/>
        <sz val="11"/>
        <color theme="1"/>
        <rFont val="Calibri"/>
        <family val="2"/>
        <scheme val="minor"/>
      </rPr>
      <t xml:space="preserve">Descriptif </t>
    </r>
    <r>
      <rPr>
        <sz val="11"/>
        <color theme="1"/>
        <rFont val="Calibri"/>
        <family val="2"/>
        <scheme val="minor"/>
      </rPr>
      <t>: Issue d'une nouvelle gamme de la marque qui s'oriente vers un confort de jeu et une grande maniabilité. Elle se situe entre un style de jeu polyvalent et attaquant avec sa souplesse est son poids légèrement en tête.</t>
    </r>
  </si>
  <si>
    <t>Chaussures</t>
  </si>
  <si>
    <r>
      <rPr>
        <b/>
        <u/>
        <sz val="11"/>
        <color theme="1"/>
        <rFont val="Calibri"/>
        <family val="2"/>
        <scheme val="minor"/>
      </rPr>
      <t xml:space="preserve">Descriptif : </t>
    </r>
    <r>
      <rPr>
        <sz val="11"/>
        <color theme="1"/>
        <rFont val="Calibri"/>
        <family val="2"/>
        <scheme val="minor"/>
      </rPr>
      <t>Assez légère et souple avec une sensation d'appui au sol parfait. Ces chaussures sont du haut de gamme en technicité de chaussure Indoor à un très bon rapport qualité/prix.</t>
    </r>
  </si>
  <si>
    <t>Taille (28-49)</t>
  </si>
  <si>
    <t>Forza Leander (Homme/junior)</t>
  </si>
  <si>
    <t>Forza Leander (Femme)</t>
  </si>
  <si>
    <t>Taille (36-42)</t>
  </si>
  <si>
    <t>Forza Court Flyer</t>
  </si>
  <si>
    <r>
      <t>Descriptif :</t>
    </r>
    <r>
      <rPr>
        <sz val="11"/>
        <color theme="1"/>
        <rFont val="Calibri"/>
        <family val="2"/>
        <scheme val="minor"/>
      </rPr>
      <t xml:space="preserve"> Design spectaculaire à dominance rouge et noire, qui fait ressortir votre individualité et votre personnalité. L'utilisation de mailles respirantes et de solides matériaux en font une chaussure à la fois durable et confortable.</t>
    </r>
  </si>
  <si>
    <t>Taille (36-46)</t>
  </si>
  <si>
    <t>Babolat Shadow Spirit Men</t>
  </si>
  <si>
    <r>
      <t xml:space="preserve">Descriptif : </t>
    </r>
    <r>
      <rPr>
        <sz val="11"/>
        <color theme="1"/>
        <rFont val="Calibri"/>
        <family val="2"/>
        <scheme val="minor"/>
      </rPr>
      <t>C'est une chaussure résistante grâce au Soft Shield matériau placé sur la face interne de la chaussure qui limite l'effet d'usure que les joueurs de badminton connaissent bien.</t>
    </r>
  </si>
  <si>
    <t>Taille (39-46)</t>
  </si>
  <si>
    <r>
      <rPr>
        <u/>
        <sz val="11"/>
        <color theme="1"/>
        <rFont val="Calibri"/>
        <family val="2"/>
        <scheme val="minor"/>
      </rPr>
      <t>Prix Public</t>
    </r>
    <r>
      <rPr>
        <sz val="11"/>
        <color theme="1"/>
        <rFont val="Calibri"/>
        <family val="2"/>
        <scheme val="minor"/>
      </rPr>
      <t xml:space="preserve"> : </t>
    </r>
    <r>
      <rPr>
        <strike/>
        <sz val="11"/>
        <color theme="1"/>
        <rFont val="Calibri"/>
        <family val="2"/>
        <scheme val="minor"/>
      </rPr>
      <t>39,95 €</t>
    </r>
    <r>
      <rPr>
        <sz val="11"/>
        <color theme="1"/>
        <rFont val="Calibri"/>
        <family val="2"/>
        <scheme val="minor"/>
      </rPr>
      <t xml:space="preserve">    35,95 €</t>
    </r>
  </si>
  <si>
    <t>TOTAL TEXTILES</t>
  </si>
  <si>
    <t>Option SHORT RSL (Homme, Femme, Enfant)</t>
  </si>
  <si>
    <t>Coupe choisie :</t>
  </si>
  <si>
    <t>Homme</t>
  </si>
  <si>
    <t>Femme</t>
  </si>
  <si>
    <t xml:space="preserve">Enfant </t>
  </si>
  <si>
    <t>¨</t>
  </si>
  <si>
    <t>Option JUPE FORZA ZARI (Homme, Femme, Enfant)</t>
  </si>
  <si>
    <r>
      <rPr>
        <u/>
        <sz val="11"/>
        <color theme="1"/>
        <rFont val="Calibri"/>
        <family val="2"/>
        <scheme val="minor"/>
      </rPr>
      <t>Prix Public</t>
    </r>
    <r>
      <rPr>
        <sz val="11"/>
        <color theme="1"/>
        <rFont val="Calibri"/>
        <family val="2"/>
        <scheme val="minor"/>
      </rPr>
      <t xml:space="preserve"> : </t>
    </r>
    <r>
      <rPr>
        <strike/>
        <sz val="11"/>
        <color theme="1"/>
        <rFont val="Calibri"/>
        <family val="2"/>
        <scheme val="minor"/>
      </rPr>
      <t>34,95 €</t>
    </r>
    <r>
      <rPr>
        <sz val="11"/>
        <color theme="1"/>
        <rFont val="Calibri"/>
        <family val="2"/>
        <scheme val="minor"/>
      </rPr>
      <t xml:space="preserve">    31,45 €</t>
    </r>
  </si>
  <si>
    <r>
      <rPr>
        <u/>
        <sz val="11"/>
        <color theme="1"/>
        <rFont val="Calibri"/>
        <family val="2"/>
        <scheme val="minor"/>
      </rPr>
      <t>Prix Club</t>
    </r>
    <r>
      <rPr>
        <sz val="11"/>
        <color theme="1"/>
        <rFont val="Calibri"/>
        <family val="2"/>
        <scheme val="minor"/>
      </rPr>
      <t xml:space="preserve"> :</t>
    </r>
    <r>
      <rPr>
        <sz val="14"/>
        <color theme="1"/>
        <rFont val="Calibri"/>
        <family val="2"/>
        <scheme val="minor"/>
      </rPr>
      <t xml:space="preserve"> </t>
    </r>
    <r>
      <rPr>
        <b/>
        <sz val="12"/>
        <color rgb="FFFF0000"/>
        <rFont val="Calibri"/>
        <family val="2"/>
        <scheme val="minor"/>
      </rPr>
      <t>20 €</t>
    </r>
  </si>
  <si>
    <t>Bagageries</t>
  </si>
  <si>
    <t>Forza Thermobag Caledon</t>
  </si>
  <si>
    <r>
      <rPr>
        <b/>
        <u/>
        <sz val="11"/>
        <color theme="1"/>
        <rFont val="Calibri"/>
        <family val="2"/>
        <scheme val="minor"/>
      </rPr>
      <t>Descriptif :</t>
    </r>
    <r>
      <rPr>
        <sz val="11"/>
        <color theme="1"/>
        <rFont val="Calibri"/>
        <family val="2"/>
        <scheme val="minor"/>
      </rPr>
      <t xml:space="preserve"> Le sac FORZA CALEDON comporte 2 grands compartiments prévus pour acceuillir 9 raquettes. Look soigné pour cette nouvelle collection, ce sac rouge poura acceuillir vos chaussures,vetements,raquettes…</t>
    </r>
  </si>
  <si>
    <t>Forza Thermobag Capital</t>
  </si>
  <si>
    <r>
      <rPr>
        <b/>
        <u/>
        <sz val="11"/>
        <color theme="1"/>
        <rFont val="Calibri"/>
        <family val="2"/>
        <scheme val="minor"/>
      </rPr>
      <t xml:space="preserve">Descriptif </t>
    </r>
    <r>
      <rPr>
        <sz val="11"/>
        <color theme="1"/>
        <rFont val="Calibri"/>
        <family val="2"/>
        <scheme val="minor"/>
      </rPr>
      <t>: Le sac FORZA CAPITAL possède deux poches pouvant contenir jusqu'à 6 raquettes de badminton. Grâce à ses deux poches, vous pourrez séparer vos raquettes et volants des chaussures et du textile pour éviter de les endommager.</t>
    </r>
  </si>
  <si>
    <t>Babolat Club Line 3</t>
  </si>
  <si>
    <r>
      <rPr>
        <b/>
        <u/>
        <sz val="11"/>
        <color theme="1"/>
        <rFont val="Calibri"/>
        <family val="2"/>
        <scheme val="minor"/>
      </rPr>
      <t xml:space="preserve">Descriptif : </t>
    </r>
    <r>
      <rPr>
        <sz val="11"/>
        <color theme="1"/>
        <rFont val="Calibri"/>
        <family val="2"/>
        <scheme val="minor"/>
      </rPr>
      <t>Il peut contenir jusqu'à 3 raquettes dans son compartiment principal. Il possède une longue poche à fermeture éclair sur le côté, pour y ranger vos effets personnels. Grâce à sa sangle ajustable, se porte à l'épaule ou alors à la main avec sa poignet.</t>
    </r>
  </si>
  <si>
    <t>Accessoires</t>
  </si>
  <si>
    <t>Yonex Serre Poignet</t>
  </si>
  <si>
    <r>
      <rPr>
        <b/>
        <u/>
        <sz val="11"/>
        <color theme="1"/>
        <rFont val="Calibri"/>
        <family val="2"/>
        <scheme val="minor"/>
      </rPr>
      <t>Descriptif :</t>
    </r>
    <r>
      <rPr>
        <sz val="11"/>
        <color theme="1"/>
        <rFont val="Calibri"/>
        <family val="2"/>
        <scheme val="minor"/>
      </rPr>
      <t xml:space="preserve"> Le serre-poignets Yonex AC489 est idéal contre la transpiration.
Il est vendu par lot de 2 de la même couleur.</t>
    </r>
  </si>
  <si>
    <t>Yonex Surgrip AC-102</t>
  </si>
  <si>
    <r>
      <rPr>
        <b/>
        <u/>
        <sz val="11"/>
        <color theme="1"/>
        <rFont val="Calibri"/>
        <family val="2"/>
        <scheme val="minor"/>
      </rPr>
      <t>Descriptif :</t>
    </r>
    <r>
      <rPr>
        <sz val="11"/>
        <color theme="1"/>
        <rFont val="Calibri"/>
        <family val="2"/>
        <scheme val="minor"/>
      </rPr>
      <t xml:space="preserve"> Le surgrip Yonex Fin AC102 en blister de 3 est collant et fin : un grip très confortable au toucher. Il s'agit d'un grand classique de la marque.
Largeur :25mm - Longueur 1200mm Epaisseur :0.6mm. Matière:Polyurethane</t>
    </r>
  </si>
  <si>
    <t>RSL Gourde</t>
  </si>
  <si>
    <r>
      <rPr>
        <b/>
        <u/>
        <sz val="11"/>
        <color theme="1"/>
        <rFont val="Calibri"/>
        <family val="2"/>
        <scheme val="minor"/>
      </rPr>
      <t>Descriptif :</t>
    </r>
    <r>
      <rPr>
        <sz val="11"/>
        <color theme="1"/>
        <rFont val="Calibri"/>
        <family val="2"/>
        <scheme val="minor"/>
      </rPr>
      <t xml:space="preserve">  La gourde RSL est un accessoire idéal sur les courts pour s'hydrater dès qu'on le souhaite.
Contenance : 750 ml.</t>
    </r>
  </si>
  <si>
    <t>Babolat Serviette</t>
  </si>
  <si>
    <r>
      <rPr>
        <b/>
        <u/>
        <sz val="11"/>
        <color theme="1"/>
        <rFont val="Calibri"/>
        <family val="2"/>
        <scheme val="minor"/>
      </rPr>
      <t>Descriptif :</t>
    </r>
    <r>
      <rPr>
        <sz val="11"/>
        <color theme="1"/>
        <rFont val="Calibri"/>
        <family val="2"/>
        <scheme val="minor"/>
      </rPr>
      <t xml:space="preserve">  La serviette Babolat fourni une serviette éponge de très grande qualité pour les fans de la marque. Elle permet une bonne absoprtion de la transpiration.
Elle mesure 96x50cm.
Idéal pour les lots de tournoi.</t>
    </r>
  </si>
  <si>
    <t>TOTAL DE VOTRE COMMANDE</t>
  </si>
  <si>
    <t>RAQUETTES</t>
  </si>
  <si>
    <t>TEXTILES</t>
  </si>
  <si>
    <t>CHAUSSURES</t>
  </si>
  <si>
    <t>BAGAGERIES</t>
  </si>
  <si>
    <t>ACCESSOIRES</t>
  </si>
  <si>
    <t>TOTAL A REGLER</t>
  </si>
  <si>
    <t>Règlement auprès de notre Magasin Partenaire : LARDE SPORTS NANTES-VERTOU</t>
  </si>
  <si>
    <t>* Par virement : Demandez le RIB dans votre mail avec le bon de commande.</t>
  </si>
  <si>
    <t>* Par chèque : LARDE SPORTS NANTES-VERTOU - 14, avenue de Morges - 44120 VERTOU.</t>
  </si>
  <si>
    <t>* Par Carte Bleue : Contactez le magasin au 02 40 03 93 01 pour payer par téléphone.</t>
  </si>
  <si>
    <r>
      <t xml:space="preserve">Bon de commande à enregistrer et à envoyer par mail à </t>
    </r>
    <r>
      <rPr>
        <b/>
        <sz val="14"/>
        <color rgb="FF0070C0"/>
        <rFont val="Calibri"/>
        <family val="2"/>
        <scheme val="minor"/>
      </rPr>
      <t>magasinnantes@lardesports.com</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</si>
</sst>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0.00\ &quot;€&quot;;[Red]\-#,##0.00\ &quot;€&quot;"/>
    <numFmt numFmtId="44" formatCode="_-* #,##0.00\ &quot;€&quot;_-;\-* #,##0.00\ &quot;€&quot;_-;_-* &quot;-&quot;??\ &quot;€&quot;_-;_-@_-"/>
    <numFmt numFmtId="166" formatCode="#,##0.00\ &quot;€&quot;"/>
  </numFmts>
  <fonts count="18" x14ac:knownFonts="1">
    <font>
      <sz val="11"/>
      <color theme="1"/>
      <name val="Calibri"/>
      <family val="2"/>
      <scheme val="minor"/>
    </font>
    <font>
      <b/>
      <sz val="11"/>
      <color theme="1"/>
      <name val="Calibri"/>
      <family val="2"/>
      <scheme val="minor"/>
    </font>
    <font>
      <b/>
      <sz val="36"/>
      <color theme="1"/>
      <name val="Arial"/>
      <family val="2"/>
    </font>
    <font>
      <sz val="36"/>
      <color theme="1"/>
      <name val="Calibri"/>
      <family val="2"/>
      <scheme val="minor"/>
    </font>
    <font>
      <u/>
      <sz val="11"/>
      <color theme="1"/>
      <name val="Calibri"/>
      <family val="2"/>
      <scheme val="minor"/>
    </font>
    <font>
      <b/>
      <sz val="11"/>
      <color rgb="FFFF0000"/>
      <name val="Calibri"/>
      <family val="2"/>
      <scheme val="minor"/>
    </font>
    <font>
      <sz val="14"/>
      <color theme="1"/>
      <name val="Calibri"/>
      <family val="2"/>
      <scheme val="minor"/>
    </font>
    <font>
      <b/>
      <sz val="12"/>
      <color rgb="FFFF0000"/>
      <name val="Calibri"/>
      <family val="2"/>
      <scheme val="minor"/>
    </font>
    <font>
      <sz val="18"/>
      <color theme="1"/>
      <name val="Calibri"/>
      <family val="2"/>
      <scheme val="minor"/>
    </font>
    <font>
      <b/>
      <u/>
      <sz val="11"/>
      <color theme="1"/>
      <name val="Calibri"/>
      <family val="2"/>
      <scheme val="minor"/>
    </font>
    <font>
      <b/>
      <sz val="12"/>
      <color theme="1"/>
      <name val="Calibri"/>
      <family val="2"/>
      <scheme val="minor"/>
    </font>
    <font>
      <b/>
      <sz val="18"/>
      <color theme="1"/>
      <name val="Calibri"/>
      <family val="2"/>
      <scheme val="minor"/>
    </font>
    <font>
      <sz val="11"/>
      <color theme="1"/>
      <name val="Calibri"/>
      <family val="2"/>
      <scheme val="minor"/>
    </font>
    <font>
      <strike/>
      <sz val="11"/>
      <color theme="1"/>
      <name val="Calibri"/>
      <family val="2"/>
      <scheme val="minor"/>
    </font>
    <font>
      <sz val="11"/>
      <color theme="1"/>
      <name val="Wingdings"/>
      <charset val="2"/>
    </font>
    <font>
      <b/>
      <sz val="14"/>
      <color theme="1"/>
      <name val="Calibri"/>
      <family val="2"/>
      <scheme val="minor"/>
    </font>
    <font>
      <b/>
      <sz val="14"/>
      <color rgb="FFFF0000"/>
      <name val="Calibri"/>
      <family val="2"/>
      <scheme val="minor"/>
    </font>
    <font>
      <b/>
      <sz val="14"/>
      <color rgb="FF0070C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44" fontId="12" fillId="0" borderId="0" applyFont="0" applyFill="0" applyBorder="0" applyAlignment="0" applyProtection="0"/>
  </cellStyleXfs>
  <cellXfs count="140">
    <xf numFmtId="0" fontId="0" fillId="0" borderId="0" xfId="0"/>
    <xf numFmtId="0" fontId="1" fillId="0" borderId="0" xfId="0" applyFont="1" applyAlignment="1"/>
    <xf numFmtId="0" fontId="0" fillId="0" borderId="0" xfId="0" applyAlignment="1"/>
    <xf numFmtId="0" fontId="0" fillId="0" borderId="1" xfId="0" applyBorder="1"/>
    <xf numFmtId="0" fontId="0" fillId="0" borderId="16" xfId="0" applyBorder="1"/>
    <xf numFmtId="0" fontId="0" fillId="0" borderId="1" xfId="0" applyBorder="1" applyAlignment="1">
      <alignment horizontal="center" vertical="center"/>
    </xf>
    <xf numFmtId="0" fontId="0" fillId="0" borderId="16" xfId="0" applyBorder="1" applyAlignment="1">
      <alignment horizontal="center" vertical="center"/>
    </xf>
    <xf numFmtId="0" fontId="0" fillId="0" borderId="2" xfId="0" applyBorder="1"/>
    <xf numFmtId="0" fontId="0" fillId="0" borderId="3" xfId="0" applyBorder="1"/>
    <xf numFmtId="0" fontId="0" fillId="0" borderId="5" xfId="0" applyBorder="1"/>
    <xf numFmtId="0" fontId="0" fillId="0" borderId="0" xfId="0"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4" xfId="0" applyBorder="1"/>
    <xf numFmtId="8" fontId="0" fillId="0" borderId="15" xfId="0" applyNumberFormat="1" applyBorder="1" applyAlignment="1">
      <alignment horizontal="center" vertical="center"/>
    </xf>
    <xf numFmtId="8" fontId="5" fillId="0" borderId="16" xfId="0" applyNumberFormat="1" applyFont="1" applyBorder="1" applyAlignment="1">
      <alignment horizontal="center" vertical="center"/>
    </xf>
    <xf numFmtId="0" fontId="10" fillId="0" borderId="0" xfId="0" applyFont="1" applyBorder="1"/>
    <xf numFmtId="0" fontId="0" fillId="0" borderId="3" xfId="0" applyBorder="1" applyAlignment="1">
      <alignment wrapText="1"/>
    </xf>
    <xf numFmtId="44" fontId="0" fillId="0" borderId="1" xfId="1" applyFont="1" applyBorder="1" applyAlignment="1">
      <alignment horizontal="center" vertical="center"/>
    </xf>
    <xf numFmtId="44" fontId="0" fillId="0" borderId="16" xfId="1" applyFont="1" applyBorder="1" applyAlignment="1">
      <alignment horizontal="center" vertical="center"/>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44" fontId="0" fillId="0" borderId="14" xfId="1" applyFont="1" applyBorder="1"/>
    <xf numFmtId="44" fontId="0" fillId="0" borderId="17" xfId="1" applyFont="1" applyBorder="1"/>
    <xf numFmtId="0" fontId="1" fillId="3" borderId="25" xfId="0" applyFont="1" applyFill="1" applyBorder="1"/>
    <xf numFmtId="0" fontId="0" fillId="3" borderId="26" xfId="0" applyFill="1" applyBorder="1"/>
    <xf numFmtId="44" fontId="1" fillId="3" borderId="27" xfId="1" applyFont="1" applyFill="1" applyBorder="1"/>
    <xf numFmtId="0" fontId="0" fillId="0" borderId="0" xfId="0" applyBorder="1" applyAlignment="1">
      <alignment horizontal="center" vertical="center"/>
    </xf>
    <xf numFmtId="44" fontId="0" fillId="0" borderId="0" xfId="1" applyFont="1" applyBorder="1"/>
    <xf numFmtId="44" fontId="0" fillId="0" borderId="0" xfId="1" applyFont="1" applyBorder="1" applyAlignment="1">
      <alignment horizontal="center" vertical="center"/>
    </xf>
    <xf numFmtId="0" fontId="1" fillId="2" borderId="11" xfId="0" applyFont="1" applyFill="1" applyBorder="1" applyAlignment="1">
      <alignment horizontal="center"/>
    </xf>
    <xf numFmtId="0" fontId="5" fillId="0" borderId="5" xfId="0" applyFont="1" applyBorder="1"/>
    <xf numFmtId="0" fontId="0" fillId="0" borderId="0" xfId="0" applyFill="1" applyBorder="1"/>
    <xf numFmtId="0" fontId="9" fillId="0" borderId="0" xfId="0" applyFont="1" applyBorder="1"/>
    <xf numFmtId="0" fontId="14" fillId="0" borderId="0" xfId="0" applyFont="1" applyBorder="1"/>
    <xf numFmtId="8" fontId="0" fillId="0" borderId="17" xfId="0" applyNumberFormat="1" applyBorder="1" applyAlignment="1">
      <alignment horizontal="center" vertical="center"/>
    </xf>
    <xf numFmtId="8" fontId="0" fillId="0" borderId="28" xfId="0" applyNumberFormat="1" applyBorder="1" applyAlignment="1">
      <alignment horizontal="center" vertical="center"/>
    </xf>
    <xf numFmtId="8" fontId="5" fillId="0" borderId="29" xfId="0" applyNumberFormat="1" applyFont="1" applyBorder="1" applyAlignment="1">
      <alignment horizontal="center" vertical="center"/>
    </xf>
    <xf numFmtId="0" fontId="0" fillId="0" borderId="29" xfId="0" applyBorder="1"/>
    <xf numFmtId="0" fontId="0" fillId="0" borderId="29" xfId="0" applyBorder="1" applyAlignment="1">
      <alignment horizontal="center" vertical="center"/>
    </xf>
    <xf numFmtId="8" fontId="0" fillId="0" borderId="30" xfId="0" applyNumberFormat="1" applyBorder="1" applyAlignment="1">
      <alignment horizontal="center" vertical="center"/>
    </xf>
    <xf numFmtId="0" fontId="0" fillId="2" borderId="31" xfId="0" applyFill="1" applyBorder="1" applyAlignment="1">
      <alignment horizontal="center" vertical="center"/>
    </xf>
    <xf numFmtId="0" fontId="0" fillId="2" borderId="32" xfId="0" applyFill="1" applyBorder="1" applyAlignment="1">
      <alignment horizontal="center" vertical="center"/>
    </xf>
    <xf numFmtId="0" fontId="0" fillId="2" borderId="32" xfId="0" applyFont="1" applyFill="1" applyBorder="1" applyAlignment="1">
      <alignment horizontal="center" vertical="center"/>
    </xf>
    <xf numFmtId="0" fontId="0" fillId="2" borderId="33" xfId="0" applyFill="1" applyBorder="1" applyAlignment="1">
      <alignment horizontal="center" vertical="center"/>
    </xf>
    <xf numFmtId="0" fontId="0" fillId="0" borderId="3" xfId="0" applyBorder="1" applyAlignment="1"/>
    <xf numFmtId="0" fontId="0" fillId="0" borderId="2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0" xfId="0" applyBorder="1" applyAlignment="1">
      <alignment horizontal="center" wrapText="1"/>
    </xf>
    <xf numFmtId="0" fontId="0" fillId="0" borderId="22" xfId="0" applyBorder="1" applyAlignment="1">
      <alignment horizontal="center" wrapText="1"/>
    </xf>
    <xf numFmtId="0" fontId="0" fillId="0" borderId="23" xfId="0" applyBorder="1" applyAlignment="1">
      <alignment horizontal="center" wrapText="1"/>
    </xf>
    <xf numFmtId="0" fontId="0" fillId="0" borderId="8" xfId="0" applyBorder="1" applyAlignment="1">
      <alignment horizontal="center" wrapText="1"/>
    </xf>
    <xf numFmtId="0" fontId="0" fillId="0" borderId="24" xfId="0" applyBorder="1" applyAlignment="1">
      <alignment horizontal="center" wrapText="1"/>
    </xf>
    <xf numFmtId="0" fontId="2"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8" fillId="0" borderId="20"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4" xfId="0" applyFont="1"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1" xfId="0" applyBorder="1" applyAlignment="1">
      <alignment horizontal="center" vertical="center" wrapText="1"/>
    </xf>
    <xf numFmtId="0" fontId="0" fillId="0" borderId="0"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8" xfId="0" applyBorder="1" applyAlignment="1">
      <alignment horizontal="center" vertical="center" wrapText="1"/>
    </xf>
    <xf numFmtId="0" fontId="0" fillId="0" borderId="24" xfId="0" applyBorder="1" applyAlignment="1">
      <alignment horizontal="center" vertical="center" wrapText="1"/>
    </xf>
    <xf numFmtId="0" fontId="9" fillId="0" borderId="20"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22" xfId="0" applyFont="1" applyBorder="1" applyAlignment="1">
      <alignment horizontal="center" vertical="center" wrapText="1"/>
    </xf>
    <xf numFmtId="0" fontId="11" fillId="0" borderId="20" xfId="0"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0" fillId="0" borderId="0" xfId="0" applyFont="1" applyBorder="1" applyAlignment="1">
      <alignment horizontal="center"/>
    </xf>
    <xf numFmtId="0" fontId="9" fillId="0" borderId="23"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4" xfId="0" applyFont="1" applyBorder="1" applyAlignment="1">
      <alignment horizontal="center" vertical="center" wrapText="1"/>
    </xf>
    <xf numFmtId="0" fontId="0" fillId="0" borderId="18"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8" xfId="0" applyBorder="1" applyAlignment="1">
      <alignment horizontal="center"/>
    </xf>
    <xf numFmtId="0" fontId="0" fillId="0" borderId="24" xfId="0" applyBorder="1" applyAlignment="1">
      <alignment horizontal="center"/>
    </xf>
    <xf numFmtId="0" fontId="1" fillId="0" borderId="0" xfId="0" applyFont="1"/>
    <xf numFmtId="0" fontId="0" fillId="4" borderId="2" xfId="0" applyFill="1" applyBorder="1"/>
    <xf numFmtId="0" fontId="0" fillId="4" borderId="3" xfId="0" applyFill="1" applyBorder="1"/>
    <xf numFmtId="0" fontId="15" fillId="4" borderId="3" xfId="0" applyFont="1" applyFill="1" applyBorder="1"/>
    <xf numFmtId="166" fontId="0" fillId="4" borderId="4" xfId="0" applyNumberFormat="1" applyFill="1" applyBorder="1" applyAlignment="1">
      <alignment horizontal="center"/>
    </xf>
    <xf numFmtId="0" fontId="0" fillId="4" borderId="5" xfId="0" applyFill="1" applyBorder="1"/>
    <xf numFmtId="0" fontId="0" fillId="4" borderId="0" xfId="0" applyFill="1" applyBorder="1"/>
    <xf numFmtId="0" fontId="15" fillId="4" borderId="0" xfId="0" applyFont="1" applyFill="1" applyBorder="1"/>
    <xf numFmtId="8" fontId="0" fillId="4" borderId="6" xfId="0" applyNumberFormat="1" applyFill="1" applyBorder="1" applyAlignment="1">
      <alignment horizontal="center"/>
    </xf>
    <xf numFmtId="0" fontId="0" fillId="4" borderId="6" xfId="0" applyFill="1" applyBorder="1"/>
    <xf numFmtId="0" fontId="0" fillId="4" borderId="7" xfId="0" applyFill="1" applyBorder="1"/>
    <xf numFmtId="0" fontId="0" fillId="4" borderId="8" xfId="0" applyFill="1" applyBorder="1"/>
    <xf numFmtId="0" fontId="15" fillId="4" borderId="8" xfId="0" applyFont="1" applyFill="1" applyBorder="1"/>
    <xf numFmtId="0" fontId="0" fillId="4" borderId="26" xfId="0" applyFill="1" applyBorder="1"/>
    <xf numFmtId="0" fontId="16" fillId="4" borderId="25" xfId="0" applyFont="1" applyFill="1" applyBorder="1" applyAlignment="1">
      <alignment horizontal="center"/>
    </xf>
    <xf numFmtId="0" fontId="16" fillId="4" borderId="26" xfId="0" applyFont="1" applyFill="1" applyBorder="1" applyAlignment="1">
      <alignment horizontal="center"/>
    </xf>
    <xf numFmtId="0" fontId="15" fillId="4" borderId="2" xfId="0" applyFont="1" applyFill="1" applyBorder="1"/>
    <xf numFmtId="0" fontId="15" fillId="4" borderId="5" xfId="0" applyFont="1" applyFill="1" applyBorder="1"/>
    <xf numFmtId="0" fontId="15" fillId="4" borderId="7" xfId="0" applyFont="1" applyFill="1" applyBorder="1"/>
    <xf numFmtId="8" fontId="0" fillId="4" borderId="9" xfId="0" applyNumberFormat="1" applyFill="1" applyBorder="1" applyAlignment="1">
      <alignment horizontal="center"/>
    </xf>
    <xf numFmtId="0" fontId="15" fillId="4" borderId="25" xfId="0" applyFont="1" applyFill="1" applyBorder="1"/>
    <xf numFmtId="166" fontId="16" fillId="4" borderId="27" xfId="0" applyNumberFormat="1" applyFont="1" applyFill="1" applyBorder="1" applyAlignment="1">
      <alignment horizontal="center"/>
    </xf>
    <xf numFmtId="166" fontId="0" fillId="4" borderId="2" xfId="0" applyNumberFormat="1" applyFill="1" applyBorder="1" applyAlignment="1">
      <alignment horizontal="center"/>
    </xf>
    <xf numFmtId="8" fontId="0" fillId="4" borderId="5" xfId="0" applyNumberFormat="1" applyFill="1" applyBorder="1" applyAlignment="1">
      <alignment horizontal="center"/>
    </xf>
    <xf numFmtId="8" fontId="0" fillId="4" borderId="7" xfId="0" applyNumberFormat="1" applyFill="1" applyBorder="1" applyAlignment="1">
      <alignment horizontal="center"/>
    </xf>
    <xf numFmtId="166" fontId="16" fillId="4" borderId="25" xfId="0" applyNumberFormat="1" applyFont="1" applyFill="1" applyBorder="1" applyAlignment="1">
      <alignment horizontal="center"/>
    </xf>
    <xf numFmtId="0" fontId="15" fillId="2" borderId="26" xfId="0" applyFont="1" applyFill="1" applyBorder="1" applyAlignment="1">
      <alignment horizontal="center"/>
    </xf>
    <xf numFmtId="0" fontId="15" fillId="2" borderId="25" xfId="0" applyFont="1" applyFill="1" applyBorder="1" applyAlignment="1">
      <alignment horizontal="center"/>
    </xf>
    <xf numFmtId="0" fontId="15" fillId="2" borderId="27" xfId="0" applyFont="1" applyFill="1" applyBorder="1" applyAlignment="1">
      <alignment horizontal="center"/>
    </xf>
  </cellXfs>
  <cellStyles count="2">
    <cellStyle name="Monétaire" xfId="1" builtinId="4"/>
    <cellStyle name="Normal" xfId="0" builtinId="0"/>
  </cellStyles>
  <dxfs count="2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4</xdr:row>
      <xdr:rowOff>180975</xdr:rowOff>
    </xdr:to>
    <xdr:pic>
      <xdr:nvPicPr>
        <xdr:cNvPr id="3" name="Imag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76475" cy="942975"/>
        </a:xfrm>
        <a:prstGeom prst="rect">
          <a:avLst/>
        </a:prstGeom>
      </xdr:spPr>
    </xdr:pic>
    <xdr:clientData/>
  </xdr:twoCellAnchor>
  <xdr:twoCellAnchor editAs="oneCell">
    <xdr:from>
      <xdr:col>0</xdr:col>
      <xdr:colOff>1</xdr:colOff>
      <xdr:row>36</xdr:row>
      <xdr:rowOff>19051</xdr:rowOff>
    </xdr:from>
    <xdr:to>
      <xdr:col>1</xdr:col>
      <xdr:colOff>733425</xdr:colOff>
      <xdr:row>43</xdr:row>
      <xdr:rowOff>152400</xdr:rowOff>
    </xdr:to>
    <xdr:pic>
      <xdr:nvPicPr>
        <xdr:cNvPr id="9" name="Imag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9525001"/>
          <a:ext cx="1495424" cy="1495424"/>
        </a:xfrm>
        <a:prstGeom prst="rect">
          <a:avLst/>
        </a:prstGeom>
      </xdr:spPr>
    </xdr:pic>
    <xdr:clientData/>
  </xdr:twoCellAnchor>
  <xdr:twoCellAnchor editAs="oneCell">
    <xdr:from>
      <xdr:col>0</xdr:col>
      <xdr:colOff>1</xdr:colOff>
      <xdr:row>44</xdr:row>
      <xdr:rowOff>47627</xdr:rowOff>
    </xdr:from>
    <xdr:to>
      <xdr:col>1</xdr:col>
      <xdr:colOff>714375</xdr:colOff>
      <xdr:row>51</xdr:row>
      <xdr:rowOff>152401</xdr:rowOff>
    </xdr:to>
    <xdr:pic>
      <xdr:nvPicPr>
        <xdr:cNvPr id="11" name="Imag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1106152"/>
          <a:ext cx="1476374" cy="1476374"/>
        </a:xfrm>
        <a:prstGeom prst="rect">
          <a:avLst/>
        </a:prstGeom>
      </xdr:spPr>
    </xdr:pic>
    <xdr:clientData/>
  </xdr:twoCellAnchor>
  <xdr:twoCellAnchor editAs="oneCell">
    <xdr:from>
      <xdr:col>0</xdr:col>
      <xdr:colOff>0</xdr:colOff>
      <xdr:row>52</xdr:row>
      <xdr:rowOff>47624</xdr:rowOff>
    </xdr:from>
    <xdr:to>
      <xdr:col>2</xdr:col>
      <xdr:colOff>0</xdr:colOff>
      <xdr:row>59</xdr:row>
      <xdr:rowOff>152400</xdr:rowOff>
    </xdr:to>
    <xdr:pic>
      <xdr:nvPicPr>
        <xdr:cNvPr id="13" name="Imag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2658724"/>
          <a:ext cx="1524000" cy="1466851"/>
        </a:xfrm>
        <a:prstGeom prst="rect">
          <a:avLst/>
        </a:prstGeom>
      </xdr:spPr>
    </xdr:pic>
    <xdr:clientData/>
  </xdr:twoCellAnchor>
  <xdr:twoCellAnchor editAs="oneCell">
    <xdr:from>
      <xdr:col>0</xdr:col>
      <xdr:colOff>1</xdr:colOff>
      <xdr:row>60</xdr:row>
      <xdr:rowOff>9525</xdr:rowOff>
    </xdr:from>
    <xdr:to>
      <xdr:col>1</xdr:col>
      <xdr:colOff>723900</xdr:colOff>
      <xdr:row>67</xdr:row>
      <xdr:rowOff>133349</xdr:rowOff>
    </xdr:to>
    <xdr:pic>
      <xdr:nvPicPr>
        <xdr:cNvPr id="15" name="Imag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14182725"/>
          <a:ext cx="1485899" cy="1485899"/>
        </a:xfrm>
        <a:prstGeom prst="rect">
          <a:avLst/>
        </a:prstGeom>
      </xdr:spPr>
    </xdr:pic>
    <xdr:clientData/>
  </xdr:twoCellAnchor>
  <xdr:twoCellAnchor editAs="oneCell">
    <xdr:from>
      <xdr:col>0</xdr:col>
      <xdr:colOff>0</xdr:colOff>
      <xdr:row>68</xdr:row>
      <xdr:rowOff>76201</xdr:rowOff>
    </xdr:from>
    <xdr:to>
      <xdr:col>1</xdr:col>
      <xdr:colOff>752475</xdr:colOff>
      <xdr:row>75</xdr:row>
      <xdr:rowOff>142876</xdr:rowOff>
    </xdr:to>
    <xdr:pic>
      <xdr:nvPicPr>
        <xdr:cNvPr id="17" name="Imag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5801976"/>
          <a:ext cx="1514475" cy="1428750"/>
        </a:xfrm>
        <a:prstGeom prst="rect">
          <a:avLst/>
        </a:prstGeom>
      </xdr:spPr>
    </xdr:pic>
    <xdr:clientData/>
  </xdr:twoCellAnchor>
  <xdr:twoCellAnchor editAs="oneCell">
    <xdr:from>
      <xdr:col>0</xdr:col>
      <xdr:colOff>1</xdr:colOff>
      <xdr:row>76</xdr:row>
      <xdr:rowOff>104775</xdr:rowOff>
    </xdr:from>
    <xdr:to>
      <xdr:col>1</xdr:col>
      <xdr:colOff>742951</xdr:colOff>
      <xdr:row>83</xdr:row>
      <xdr:rowOff>104775</xdr:rowOff>
    </xdr:to>
    <xdr:pic>
      <xdr:nvPicPr>
        <xdr:cNvPr id="19" name="Imag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7383125"/>
          <a:ext cx="1504950" cy="1362075"/>
        </a:xfrm>
        <a:prstGeom prst="rect">
          <a:avLst/>
        </a:prstGeom>
      </xdr:spPr>
    </xdr:pic>
    <xdr:clientData/>
  </xdr:twoCellAnchor>
  <xdr:twoCellAnchor editAs="oneCell">
    <xdr:from>
      <xdr:col>0</xdr:col>
      <xdr:colOff>2</xdr:colOff>
      <xdr:row>84</xdr:row>
      <xdr:rowOff>114300</xdr:rowOff>
    </xdr:from>
    <xdr:to>
      <xdr:col>1</xdr:col>
      <xdr:colOff>742952</xdr:colOff>
      <xdr:row>91</xdr:row>
      <xdr:rowOff>152400</xdr:rowOff>
    </xdr:to>
    <xdr:pic>
      <xdr:nvPicPr>
        <xdr:cNvPr id="21" name="Imag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 y="19002375"/>
          <a:ext cx="1504950" cy="1400175"/>
        </a:xfrm>
        <a:prstGeom prst="rect">
          <a:avLst/>
        </a:prstGeom>
      </xdr:spPr>
    </xdr:pic>
    <xdr:clientData/>
  </xdr:twoCellAnchor>
  <xdr:twoCellAnchor editAs="oneCell">
    <xdr:from>
      <xdr:col>0</xdr:col>
      <xdr:colOff>1</xdr:colOff>
      <xdr:row>92</xdr:row>
      <xdr:rowOff>57149</xdr:rowOff>
    </xdr:from>
    <xdr:to>
      <xdr:col>1</xdr:col>
      <xdr:colOff>742952</xdr:colOff>
      <xdr:row>100</xdr:row>
      <xdr:rowOff>0</xdr:rowOff>
    </xdr:to>
    <xdr:pic>
      <xdr:nvPicPr>
        <xdr:cNvPr id="23" name="Image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20507324"/>
          <a:ext cx="1504951" cy="1504951"/>
        </a:xfrm>
        <a:prstGeom prst="rect">
          <a:avLst/>
        </a:prstGeom>
      </xdr:spPr>
    </xdr:pic>
    <xdr:clientData/>
  </xdr:twoCellAnchor>
  <xdr:twoCellAnchor editAs="oneCell">
    <xdr:from>
      <xdr:col>0</xdr:col>
      <xdr:colOff>1</xdr:colOff>
      <xdr:row>102</xdr:row>
      <xdr:rowOff>95250</xdr:rowOff>
    </xdr:from>
    <xdr:to>
      <xdr:col>1</xdr:col>
      <xdr:colOff>714376</xdr:colOff>
      <xdr:row>109</xdr:row>
      <xdr:rowOff>133351</xdr:rowOff>
    </xdr:to>
    <xdr:pic>
      <xdr:nvPicPr>
        <xdr:cNvPr id="25" name="Imag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 y="22602825"/>
          <a:ext cx="1476375" cy="1400176"/>
        </a:xfrm>
        <a:prstGeom prst="rect">
          <a:avLst/>
        </a:prstGeom>
      </xdr:spPr>
    </xdr:pic>
    <xdr:clientData/>
  </xdr:twoCellAnchor>
  <xdr:twoCellAnchor editAs="oneCell">
    <xdr:from>
      <xdr:col>0</xdr:col>
      <xdr:colOff>1</xdr:colOff>
      <xdr:row>110</xdr:row>
      <xdr:rowOff>38101</xdr:rowOff>
    </xdr:from>
    <xdr:to>
      <xdr:col>1</xdr:col>
      <xdr:colOff>733425</xdr:colOff>
      <xdr:row>117</xdr:row>
      <xdr:rowOff>171450</xdr:rowOff>
    </xdr:to>
    <xdr:pic>
      <xdr:nvPicPr>
        <xdr:cNvPr id="27" name="Imag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 y="24107776"/>
          <a:ext cx="1495424" cy="1495424"/>
        </a:xfrm>
        <a:prstGeom prst="rect">
          <a:avLst/>
        </a:prstGeom>
      </xdr:spPr>
    </xdr:pic>
    <xdr:clientData/>
  </xdr:twoCellAnchor>
  <xdr:twoCellAnchor editAs="oneCell">
    <xdr:from>
      <xdr:col>0</xdr:col>
      <xdr:colOff>1</xdr:colOff>
      <xdr:row>118</xdr:row>
      <xdr:rowOff>47626</xdr:rowOff>
    </xdr:from>
    <xdr:to>
      <xdr:col>1</xdr:col>
      <xdr:colOff>733426</xdr:colOff>
      <xdr:row>125</xdr:row>
      <xdr:rowOff>190501</xdr:rowOff>
    </xdr:to>
    <xdr:pic>
      <xdr:nvPicPr>
        <xdr:cNvPr id="29" name="Imag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 y="25679401"/>
          <a:ext cx="1495425" cy="1504950"/>
        </a:xfrm>
        <a:prstGeom prst="rect">
          <a:avLst/>
        </a:prstGeom>
      </xdr:spPr>
    </xdr:pic>
    <xdr:clientData/>
  </xdr:twoCellAnchor>
  <xdr:twoCellAnchor editAs="oneCell">
    <xdr:from>
      <xdr:col>0</xdr:col>
      <xdr:colOff>1</xdr:colOff>
      <xdr:row>126</xdr:row>
      <xdr:rowOff>104775</xdr:rowOff>
    </xdr:from>
    <xdr:to>
      <xdr:col>1</xdr:col>
      <xdr:colOff>723901</xdr:colOff>
      <xdr:row>133</xdr:row>
      <xdr:rowOff>133350</xdr:rowOff>
    </xdr:to>
    <xdr:pic>
      <xdr:nvPicPr>
        <xdr:cNvPr id="31" name="Imag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 y="27298650"/>
          <a:ext cx="1485900" cy="1390650"/>
        </a:xfrm>
        <a:prstGeom prst="rect">
          <a:avLst/>
        </a:prstGeom>
      </xdr:spPr>
    </xdr:pic>
    <xdr:clientData/>
  </xdr:twoCellAnchor>
  <xdr:twoCellAnchor editAs="oneCell">
    <xdr:from>
      <xdr:col>1</xdr:col>
      <xdr:colOff>533400</xdr:colOff>
      <xdr:row>10</xdr:row>
      <xdr:rowOff>47625</xdr:rowOff>
    </xdr:from>
    <xdr:to>
      <xdr:col>3</xdr:col>
      <xdr:colOff>685800</xdr:colOff>
      <xdr:row>18</xdr:row>
      <xdr:rowOff>152400</xdr:rowOff>
    </xdr:to>
    <xdr:pic>
      <xdr:nvPicPr>
        <xdr:cNvPr id="18" name="Image 17" descr="Short RSL Homme Denver 201806">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95400" y="7343775"/>
          <a:ext cx="167640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466725</xdr:colOff>
      <xdr:row>24</xdr:row>
      <xdr:rowOff>38100</xdr:rowOff>
    </xdr:from>
    <xdr:to>
      <xdr:col>3</xdr:col>
      <xdr:colOff>638175</xdr:colOff>
      <xdr:row>32</xdr:row>
      <xdr:rowOff>161925</xdr:rowOff>
    </xdr:to>
    <xdr:pic>
      <xdr:nvPicPr>
        <xdr:cNvPr id="20" name="Image 19" descr="Jupe Forza Zari">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28725" y="10077450"/>
          <a:ext cx="1695450"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95250</xdr:rowOff>
    </xdr:from>
    <xdr:to>
      <xdr:col>1</xdr:col>
      <xdr:colOff>714375</xdr:colOff>
      <xdr:row>143</xdr:row>
      <xdr:rowOff>114300</xdr:rowOff>
    </xdr:to>
    <xdr:pic>
      <xdr:nvPicPr>
        <xdr:cNvPr id="4" name="Image 3">
          <a:extLst>
            <a:ext uri="{FF2B5EF4-FFF2-40B4-BE49-F238E27FC236}">
              <a16:creationId xmlns:a16="http://schemas.microsoft.com/office/drawing/2014/main" xmlns="" id="{238101F9-E043-4246-8839-65D75D6804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32346900"/>
          <a:ext cx="1476375" cy="1381125"/>
        </a:xfrm>
        <a:prstGeom prst="rect">
          <a:avLst/>
        </a:prstGeom>
      </xdr:spPr>
    </xdr:pic>
    <xdr:clientData/>
  </xdr:twoCellAnchor>
  <xdr:twoCellAnchor editAs="oneCell">
    <xdr:from>
      <xdr:col>0</xdr:col>
      <xdr:colOff>1</xdr:colOff>
      <xdr:row>144</xdr:row>
      <xdr:rowOff>38101</xdr:rowOff>
    </xdr:from>
    <xdr:to>
      <xdr:col>1</xdr:col>
      <xdr:colOff>723900</xdr:colOff>
      <xdr:row>151</xdr:row>
      <xdr:rowOff>161925</xdr:rowOff>
    </xdr:to>
    <xdr:pic>
      <xdr:nvPicPr>
        <xdr:cNvPr id="8" name="Image 7">
          <a:extLst>
            <a:ext uri="{FF2B5EF4-FFF2-40B4-BE49-F238E27FC236}">
              <a16:creationId xmlns:a16="http://schemas.microsoft.com/office/drawing/2014/main" xmlns="" id="{BD117B16-0CE9-42A5-A7D0-DC291929ED6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 y="33861376"/>
          <a:ext cx="1485899" cy="1485899"/>
        </a:xfrm>
        <a:prstGeom prst="rect">
          <a:avLst/>
        </a:prstGeom>
      </xdr:spPr>
    </xdr:pic>
    <xdr:clientData/>
  </xdr:twoCellAnchor>
  <xdr:twoCellAnchor editAs="oneCell">
    <xdr:from>
      <xdr:col>0</xdr:col>
      <xdr:colOff>0</xdr:colOff>
      <xdr:row>152</xdr:row>
      <xdr:rowOff>57150</xdr:rowOff>
    </xdr:from>
    <xdr:to>
      <xdr:col>1</xdr:col>
      <xdr:colOff>742950</xdr:colOff>
      <xdr:row>159</xdr:row>
      <xdr:rowOff>142875</xdr:rowOff>
    </xdr:to>
    <xdr:pic>
      <xdr:nvPicPr>
        <xdr:cNvPr id="12" name="Image 11">
          <a:extLst>
            <a:ext uri="{FF2B5EF4-FFF2-40B4-BE49-F238E27FC236}">
              <a16:creationId xmlns:a16="http://schemas.microsoft.com/office/drawing/2014/main" xmlns="" id="{9C48CC1E-0E0A-4EE7-84B3-5325777EAD7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5442525"/>
          <a:ext cx="1504950" cy="1447800"/>
        </a:xfrm>
        <a:prstGeom prst="rect">
          <a:avLst/>
        </a:prstGeom>
      </xdr:spPr>
    </xdr:pic>
    <xdr:clientData/>
  </xdr:twoCellAnchor>
  <xdr:twoCellAnchor editAs="oneCell">
    <xdr:from>
      <xdr:col>0</xdr:col>
      <xdr:colOff>0</xdr:colOff>
      <xdr:row>162</xdr:row>
      <xdr:rowOff>66675</xdr:rowOff>
    </xdr:from>
    <xdr:to>
      <xdr:col>1</xdr:col>
      <xdr:colOff>733425</xdr:colOff>
      <xdr:row>169</xdr:row>
      <xdr:rowOff>133350</xdr:rowOff>
    </xdr:to>
    <xdr:pic>
      <xdr:nvPicPr>
        <xdr:cNvPr id="16" name="Image 15">
          <a:extLst>
            <a:ext uri="{FF2B5EF4-FFF2-40B4-BE49-F238E27FC236}">
              <a16:creationId xmlns:a16="http://schemas.microsoft.com/office/drawing/2014/main" xmlns="" id="{DBCBCDCF-2A15-4951-A9D7-3CFECFEDD8B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37499925"/>
          <a:ext cx="1495425" cy="1428750"/>
        </a:xfrm>
        <a:prstGeom prst="rect">
          <a:avLst/>
        </a:prstGeom>
      </xdr:spPr>
    </xdr:pic>
    <xdr:clientData/>
  </xdr:twoCellAnchor>
  <xdr:twoCellAnchor editAs="oneCell">
    <xdr:from>
      <xdr:col>0</xdr:col>
      <xdr:colOff>0</xdr:colOff>
      <xdr:row>170</xdr:row>
      <xdr:rowOff>85724</xdr:rowOff>
    </xdr:from>
    <xdr:to>
      <xdr:col>1</xdr:col>
      <xdr:colOff>742950</xdr:colOff>
      <xdr:row>177</xdr:row>
      <xdr:rowOff>142874</xdr:rowOff>
    </xdr:to>
    <xdr:pic>
      <xdr:nvPicPr>
        <xdr:cNvPr id="24" name="Image 23">
          <a:extLst>
            <a:ext uri="{FF2B5EF4-FFF2-40B4-BE49-F238E27FC236}">
              <a16:creationId xmlns:a16="http://schemas.microsoft.com/office/drawing/2014/main" xmlns="" id="{914D64E7-D288-494C-9463-D9B4B7632C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39090599"/>
          <a:ext cx="1504950" cy="1419225"/>
        </a:xfrm>
        <a:prstGeom prst="rect">
          <a:avLst/>
        </a:prstGeom>
      </xdr:spPr>
    </xdr:pic>
    <xdr:clientData/>
  </xdr:twoCellAnchor>
  <xdr:twoCellAnchor editAs="oneCell">
    <xdr:from>
      <xdr:col>0</xdr:col>
      <xdr:colOff>1</xdr:colOff>
      <xdr:row>178</xdr:row>
      <xdr:rowOff>104775</xdr:rowOff>
    </xdr:from>
    <xdr:to>
      <xdr:col>1</xdr:col>
      <xdr:colOff>723900</xdr:colOff>
      <xdr:row>185</xdr:row>
      <xdr:rowOff>123825</xdr:rowOff>
    </xdr:to>
    <xdr:pic>
      <xdr:nvPicPr>
        <xdr:cNvPr id="28" name="Image 27">
          <a:extLst>
            <a:ext uri="{FF2B5EF4-FFF2-40B4-BE49-F238E27FC236}">
              <a16:creationId xmlns:a16="http://schemas.microsoft.com/office/drawing/2014/main" xmlns="" id="{CD343B8D-4199-478E-9D09-BA6BA7D48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 y="40671750"/>
          <a:ext cx="1485899" cy="1381125"/>
        </a:xfrm>
        <a:prstGeom prst="rect">
          <a:avLst/>
        </a:prstGeom>
      </xdr:spPr>
    </xdr:pic>
    <xdr:clientData/>
  </xdr:twoCellAnchor>
  <xdr:twoCellAnchor editAs="oneCell">
    <xdr:from>
      <xdr:col>0</xdr:col>
      <xdr:colOff>1</xdr:colOff>
      <xdr:row>186</xdr:row>
      <xdr:rowOff>76199</xdr:rowOff>
    </xdr:from>
    <xdr:to>
      <xdr:col>2</xdr:col>
      <xdr:colOff>1</xdr:colOff>
      <xdr:row>193</xdr:row>
      <xdr:rowOff>161925</xdr:rowOff>
    </xdr:to>
    <xdr:pic>
      <xdr:nvPicPr>
        <xdr:cNvPr id="32" name="Image 31">
          <a:extLst>
            <a:ext uri="{FF2B5EF4-FFF2-40B4-BE49-F238E27FC236}">
              <a16:creationId xmlns:a16="http://schemas.microsoft.com/office/drawing/2014/main" xmlns="" id="{B9314197-A2C0-4934-A3DC-05D4FF54ED3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 y="42205274"/>
          <a:ext cx="1524000" cy="1447801"/>
        </a:xfrm>
        <a:prstGeom prst="rect">
          <a:avLst/>
        </a:prstGeom>
      </xdr:spPr>
    </xdr:pic>
    <xdr:clientData/>
  </xdr:twoCellAnchor>
  <xdr:twoCellAnchor editAs="oneCell">
    <xdr:from>
      <xdr:col>0</xdr:col>
      <xdr:colOff>0</xdr:colOff>
      <xdr:row>214</xdr:row>
      <xdr:rowOff>180975</xdr:rowOff>
    </xdr:from>
    <xdr:to>
      <xdr:col>10</xdr:col>
      <xdr:colOff>28574</xdr:colOff>
      <xdr:row>229</xdr:row>
      <xdr:rowOff>185547</xdr:rowOff>
    </xdr:to>
    <xdr:pic>
      <xdr:nvPicPr>
        <xdr:cNvPr id="2" name="Image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48129825"/>
          <a:ext cx="7648574" cy="286207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
  <sheetViews>
    <sheetView tabSelected="1" workbookViewId="0">
      <selection activeCell="I198" sqref="I198:J198"/>
    </sheetView>
  </sheetViews>
  <sheetFormatPr baseColWidth="10" defaultRowHeight="15" x14ac:dyDescent="0.25"/>
  <cols>
    <col min="12" max="12" width="11.42578125" customWidth="1"/>
  </cols>
  <sheetData>
    <row r="1" spans="1:13" x14ac:dyDescent="0.25">
      <c r="D1" s="60" t="s">
        <v>0</v>
      </c>
      <c r="E1" s="61"/>
      <c r="F1" s="61"/>
      <c r="G1" s="61"/>
      <c r="H1" s="61"/>
      <c r="I1" s="62"/>
      <c r="J1" s="2" t="s">
        <v>1</v>
      </c>
      <c r="K1" s="2"/>
      <c r="L1" s="2"/>
    </row>
    <row r="2" spans="1:13" x14ac:dyDescent="0.25">
      <c r="D2" s="63"/>
      <c r="E2" s="64"/>
      <c r="F2" s="64"/>
      <c r="G2" s="64"/>
      <c r="H2" s="64"/>
      <c r="I2" s="65"/>
      <c r="J2" s="1" t="s">
        <v>2</v>
      </c>
      <c r="K2" s="2"/>
      <c r="L2" s="2"/>
    </row>
    <row r="3" spans="1:13" x14ac:dyDescent="0.25">
      <c r="D3" s="63"/>
      <c r="E3" s="64"/>
      <c r="F3" s="64"/>
      <c r="G3" s="64"/>
      <c r="H3" s="64"/>
      <c r="I3" s="65"/>
      <c r="J3" s="2" t="s">
        <v>3</v>
      </c>
      <c r="K3" s="2"/>
      <c r="L3" s="2"/>
      <c r="M3" s="2"/>
    </row>
    <row r="4" spans="1:13" x14ac:dyDescent="0.25">
      <c r="D4" s="63"/>
      <c r="E4" s="64"/>
      <c r="F4" s="64"/>
      <c r="G4" s="64"/>
      <c r="H4" s="64"/>
      <c r="I4" s="65"/>
    </row>
    <row r="5" spans="1:13" ht="15.75" thickBot="1" x14ac:dyDescent="0.3">
      <c r="D5" s="66"/>
      <c r="E5" s="67"/>
      <c r="F5" s="67"/>
      <c r="G5" s="67"/>
      <c r="H5" s="67"/>
      <c r="I5" s="68"/>
    </row>
    <row r="6" spans="1:13" ht="15.75" thickBot="1" x14ac:dyDescent="0.3"/>
    <row r="7" spans="1:13" ht="15.75" thickBot="1" x14ac:dyDescent="0.3">
      <c r="A7" s="7"/>
      <c r="B7" s="8"/>
      <c r="C7" s="8"/>
      <c r="D7" s="8"/>
      <c r="E7" s="8"/>
      <c r="F7" s="8"/>
      <c r="G7" s="8"/>
      <c r="H7" s="8"/>
      <c r="I7" s="8"/>
      <c r="J7" s="15"/>
    </row>
    <row r="8" spans="1:13" x14ac:dyDescent="0.25">
      <c r="A8" s="36" t="s">
        <v>55</v>
      </c>
      <c r="B8" s="10"/>
      <c r="C8" s="10"/>
      <c r="D8" s="10"/>
      <c r="E8" s="24" t="s">
        <v>4</v>
      </c>
      <c r="F8" s="35" t="s">
        <v>21</v>
      </c>
      <c r="G8" s="25" t="s">
        <v>20</v>
      </c>
      <c r="H8" s="25" t="s">
        <v>5</v>
      </c>
      <c r="I8" s="25" t="s">
        <v>6</v>
      </c>
      <c r="J8" s="26" t="s">
        <v>7</v>
      </c>
    </row>
    <row r="9" spans="1:13" x14ac:dyDescent="0.25">
      <c r="A9" s="9"/>
      <c r="B9" s="10"/>
      <c r="C9" s="10"/>
      <c r="D9" s="10"/>
      <c r="E9" s="22" t="s">
        <v>8</v>
      </c>
      <c r="F9" s="3"/>
      <c r="G9" s="5"/>
      <c r="H9" s="5"/>
      <c r="I9" s="20">
        <v>20</v>
      </c>
      <c r="J9" s="27">
        <f>I9*H9</f>
        <v>0</v>
      </c>
    </row>
    <row r="10" spans="1:13" x14ac:dyDescent="0.25">
      <c r="A10" s="10" t="s">
        <v>62</v>
      </c>
      <c r="B10" s="10"/>
      <c r="C10" s="10"/>
      <c r="D10" s="10"/>
      <c r="E10" s="22" t="s">
        <v>9</v>
      </c>
      <c r="F10" s="3"/>
      <c r="G10" s="5"/>
      <c r="H10" s="5"/>
      <c r="I10" s="20">
        <v>20</v>
      </c>
      <c r="J10" s="27">
        <f t="shared" ref="J10:J19" si="0">I10*H10</f>
        <v>0</v>
      </c>
    </row>
    <row r="11" spans="1:13" ht="18.75" x14ac:dyDescent="0.3">
      <c r="A11" s="10" t="s">
        <v>63</v>
      </c>
      <c r="B11" s="10"/>
      <c r="C11" s="10"/>
      <c r="D11" s="10"/>
      <c r="E11" s="22" t="s">
        <v>10</v>
      </c>
      <c r="F11" s="3"/>
      <c r="G11" s="5"/>
      <c r="H11" s="5"/>
      <c r="I11" s="20">
        <v>20</v>
      </c>
      <c r="J11" s="27">
        <f t="shared" si="0"/>
        <v>0</v>
      </c>
    </row>
    <row r="12" spans="1:13" x14ac:dyDescent="0.25">
      <c r="A12" s="10"/>
      <c r="B12" s="10"/>
      <c r="C12" s="10"/>
      <c r="D12" s="10"/>
      <c r="E12" s="22" t="s">
        <v>11</v>
      </c>
      <c r="F12" s="3"/>
      <c r="G12" s="5"/>
      <c r="H12" s="5"/>
      <c r="I12" s="20">
        <v>20</v>
      </c>
      <c r="J12" s="27">
        <f t="shared" si="0"/>
        <v>0</v>
      </c>
    </row>
    <row r="13" spans="1:13" x14ac:dyDescent="0.25">
      <c r="A13" s="38" t="s">
        <v>56</v>
      </c>
      <c r="B13" s="38"/>
      <c r="C13" s="39"/>
      <c r="D13" s="10"/>
      <c r="E13" s="22" t="s">
        <v>12</v>
      </c>
      <c r="F13" s="3"/>
      <c r="G13" s="5"/>
      <c r="H13" s="5"/>
      <c r="I13" s="20">
        <v>20</v>
      </c>
      <c r="J13" s="27">
        <f t="shared" si="0"/>
        <v>0</v>
      </c>
    </row>
    <row r="14" spans="1:13" x14ac:dyDescent="0.25">
      <c r="A14" s="10"/>
      <c r="B14" s="10"/>
      <c r="C14" s="39"/>
      <c r="D14" s="10"/>
      <c r="E14" s="22" t="s">
        <v>13</v>
      </c>
      <c r="F14" s="3"/>
      <c r="G14" s="5"/>
      <c r="H14" s="5"/>
      <c r="I14" s="20">
        <v>20</v>
      </c>
      <c r="J14" s="27">
        <f t="shared" si="0"/>
        <v>0</v>
      </c>
    </row>
    <row r="15" spans="1:13" x14ac:dyDescent="0.25">
      <c r="A15" s="10" t="s">
        <v>57</v>
      </c>
      <c r="B15" s="39" t="s">
        <v>60</v>
      </c>
      <c r="C15" s="39"/>
      <c r="D15" s="10"/>
      <c r="E15" s="22" t="s">
        <v>14</v>
      </c>
      <c r="F15" s="3"/>
      <c r="G15" s="5"/>
      <c r="H15" s="5"/>
      <c r="I15" s="20">
        <v>20</v>
      </c>
      <c r="J15" s="27">
        <f t="shared" si="0"/>
        <v>0</v>
      </c>
    </row>
    <row r="16" spans="1:13" x14ac:dyDescent="0.25">
      <c r="A16" s="10" t="s">
        <v>58</v>
      </c>
      <c r="B16" s="39" t="s">
        <v>60</v>
      </c>
      <c r="C16" s="10"/>
      <c r="D16" s="10"/>
      <c r="E16" s="22" t="s">
        <v>15</v>
      </c>
      <c r="F16" s="3"/>
      <c r="G16" s="5"/>
      <c r="H16" s="5"/>
      <c r="I16" s="20">
        <v>20</v>
      </c>
      <c r="J16" s="27">
        <f t="shared" si="0"/>
        <v>0</v>
      </c>
    </row>
    <row r="17" spans="1:10" x14ac:dyDescent="0.25">
      <c r="A17" s="37" t="s">
        <v>59</v>
      </c>
      <c r="B17" s="39" t="s">
        <v>60</v>
      </c>
      <c r="C17" s="10"/>
      <c r="D17" s="10"/>
      <c r="E17" s="22" t="s">
        <v>16</v>
      </c>
      <c r="F17" s="3"/>
      <c r="G17" s="5"/>
      <c r="H17" s="5"/>
      <c r="I17" s="20">
        <v>20</v>
      </c>
      <c r="J17" s="27">
        <f t="shared" si="0"/>
        <v>0</v>
      </c>
    </row>
    <row r="18" spans="1:10" x14ac:dyDescent="0.25">
      <c r="A18" s="9"/>
      <c r="B18" s="10"/>
      <c r="C18" s="10"/>
      <c r="D18" s="10"/>
      <c r="E18" s="22" t="s">
        <v>17</v>
      </c>
      <c r="F18" s="3"/>
      <c r="G18" s="5"/>
      <c r="H18" s="5"/>
      <c r="I18" s="20">
        <v>20</v>
      </c>
      <c r="J18" s="27">
        <f t="shared" si="0"/>
        <v>0</v>
      </c>
    </row>
    <row r="19" spans="1:10" ht="15.75" thickBot="1" x14ac:dyDescent="0.3">
      <c r="A19" s="11"/>
      <c r="B19" s="12"/>
      <c r="C19" s="12"/>
      <c r="D19" s="12"/>
      <c r="E19" s="23" t="s">
        <v>18</v>
      </c>
      <c r="F19" s="4"/>
      <c r="G19" s="6"/>
      <c r="H19" s="6"/>
      <c r="I19" s="21">
        <v>20</v>
      </c>
      <c r="J19" s="28">
        <f t="shared" si="0"/>
        <v>0</v>
      </c>
    </row>
    <row r="20" spans="1:10" ht="15.75" thickBot="1" x14ac:dyDescent="0.3"/>
    <row r="21" spans="1:10" ht="15.75" thickBot="1" x14ac:dyDescent="0.3">
      <c r="A21" s="7"/>
      <c r="B21" s="8"/>
      <c r="C21" s="8"/>
      <c r="D21" s="8"/>
      <c r="E21" s="8"/>
      <c r="F21" s="8"/>
      <c r="G21" s="8"/>
      <c r="H21" s="8"/>
      <c r="I21" s="8"/>
      <c r="J21" s="15"/>
    </row>
    <row r="22" spans="1:10" x14ac:dyDescent="0.25">
      <c r="A22" s="36" t="s">
        <v>61</v>
      </c>
      <c r="B22" s="10"/>
      <c r="C22" s="10"/>
      <c r="D22" s="10"/>
      <c r="E22" s="24" t="s">
        <v>4</v>
      </c>
      <c r="F22" s="35" t="s">
        <v>21</v>
      </c>
      <c r="G22" s="25" t="s">
        <v>20</v>
      </c>
      <c r="H22" s="25" t="s">
        <v>5</v>
      </c>
      <c r="I22" s="25" t="s">
        <v>6</v>
      </c>
      <c r="J22" s="26" t="s">
        <v>7</v>
      </c>
    </row>
    <row r="23" spans="1:10" x14ac:dyDescent="0.25">
      <c r="A23" s="9"/>
      <c r="B23" s="10"/>
      <c r="C23" s="10"/>
      <c r="D23" s="10"/>
      <c r="E23" s="22" t="s">
        <v>8</v>
      </c>
      <c r="F23" s="3"/>
      <c r="G23" s="5"/>
      <c r="H23" s="5"/>
      <c r="I23" s="20">
        <v>28</v>
      </c>
      <c r="J23" s="27">
        <f>I23*H23</f>
        <v>0</v>
      </c>
    </row>
    <row r="24" spans="1:10" x14ac:dyDescent="0.25">
      <c r="A24" s="10" t="s">
        <v>53</v>
      </c>
      <c r="B24" s="10"/>
      <c r="C24" s="10"/>
      <c r="D24" s="10"/>
      <c r="E24" s="22" t="s">
        <v>9</v>
      </c>
      <c r="F24" s="3"/>
      <c r="G24" s="5"/>
      <c r="H24" s="5"/>
      <c r="I24" s="20">
        <v>28</v>
      </c>
      <c r="J24" s="27">
        <f t="shared" ref="J24:J33" si="1">I24*H24</f>
        <v>0</v>
      </c>
    </row>
    <row r="25" spans="1:10" ht="18.75" x14ac:dyDescent="0.3">
      <c r="A25" s="10" t="s">
        <v>19</v>
      </c>
      <c r="B25" s="10"/>
      <c r="C25" s="10"/>
      <c r="D25" s="10"/>
      <c r="E25" s="22" t="s">
        <v>10</v>
      </c>
      <c r="F25" s="3"/>
      <c r="G25" s="5"/>
      <c r="H25" s="5"/>
      <c r="I25" s="20">
        <v>28</v>
      </c>
      <c r="J25" s="27">
        <f t="shared" si="1"/>
        <v>0</v>
      </c>
    </row>
    <row r="26" spans="1:10" x14ac:dyDescent="0.25">
      <c r="A26" s="9"/>
      <c r="B26" s="10"/>
      <c r="C26" s="10"/>
      <c r="D26" s="10"/>
      <c r="E26" s="22" t="s">
        <v>11</v>
      </c>
      <c r="F26" s="3"/>
      <c r="G26" s="5"/>
      <c r="H26" s="5"/>
      <c r="I26" s="20">
        <v>28</v>
      </c>
      <c r="J26" s="27">
        <f t="shared" si="1"/>
        <v>0</v>
      </c>
    </row>
    <row r="27" spans="1:10" x14ac:dyDescent="0.25">
      <c r="A27" s="9"/>
      <c r="B27" s="10"/>
      <c r="C27" s="10"/>
      <c r="D27" s="10"/>
      <c r="E27" s="22" t="s">
        <v>12</v>
      </c>
      <c r="F27" s="3"/>
      <c r="G27" s="5"/>
      <c r="H27" s="5"/>
      <c r="I27" s="20">
        <v>28</v>
      </c>
      <c r="J27" s="27">
        <f t="shared" si="1"/>
        <v>0</v>
      </c>
    </row>
    <row r="28" spans="1:10" x14ac:dyDescent="0.25">
      <c r="A28" s="9"/>
      <c r="B28" s="10"/>
      <c r="C28" s="10"/>
      <c r="D28" s="10"/>
      <c r="E28" s="22" t="s">
        <v>13</v>
      </c>
      <c r="F28" s="3"/>
      <c r="G28" s="5"/>
      <c r="H28" s="5"/>
      <c r="I28" s="20">
        <v>28</v>
      </c>
      <c r="J28" s="27">
        <f t="shared" si="1"/>
        <v>0</v>
      </c>
    </row>
    <row r="29" spans="1:10" x14ac:dyDescent="0.25">
      <c r="A29" s="9"/>
      <c r="B29" s="10"/>
      <c r="C29" s="10"/>
      <c r="D29" s="10"/>
      <c r="E29" s="22" t="s">
        <v>14</v>
      </c>
      <c r="F29" s="3"/>
      <c r="G29" s="5"/>
      <c r="H29" s="5"/>
      <c r="I29" s="20">
        <v>28</v>
      </c>
      <c r="J29" s="27">
        <f t="shared" si="1"/>
        <v>0</v>
      </c>
    </row>
    <row r="30" spans="1:10" x14ac:dyDescent="0.25">
      <c r="A30" s="9"/>
      <c r="B30" s="10"/>
      <c r="C30" s="10"/>
      <c r="D30" s="10"/>
      <c r="E30" s="22" t="s">
        <v>15</v>
      </c>
      <c r="F30" s="3"/>
      <c r="G30" s="5"/>
      <c r="H30" s="5"/>
      <c r="I30" s="20">
        <v>28</v>
      </c>
      <c r="J30" s="27">
        <f t="shared" si="1"/>
        <v>0</v>
      </c>
    </row>
    <row r="31" spans="1:10" x14ac:dyDescent="0.25">
      <c r="A31" s="9"/>
      <c r="B31" s="10"/>
      <c r="C31" s="10"/>
      <c r="D31" s="10"/>
      <c r="E31" s="22" t="s">
        <v>16</v>
      </c>
      <c r="F31" s="3"/>
      <c r="G31" s="5"/>
      <c r="H31" s="5"/>
      <c r="I31" s="20">
        <v>28</v>
      </c>
      <c r="J31" s="27">
        <f t="shared" si="1"/>
        <v>0</v>
      </c>
    </row>
    <row r="32" spans="1:10" x14ac:dyDescent="0.25">
      <c r="A32" s="9"/>
      <c r="B32" s="10"/>
      <c r="C32" s="10"/>
      <c r="D32" s="10"/>
      <c r="E32" s="22" t="s">
        <v>17</v>
      </c>
      <c r="F32" s="3"/>
      <c r="G32" s="5"/>
      <c r="H32" s="5"/>
      <c r="I32" s="20">
        <v>28</v>
      </c>
      <c r="J32" s="27">
        <f t="shared" si="1"/>
        <v>0</v>
      </c>
    </row>
    <row r="33" spans="1:10" ht="15.75" thickBot="1" x14ac:dyDescent="0.3">
      <c r="A33" s="11"/>
      <c r="B33" s="12"/>
      <c r="C33" s="12"/>
      <c r="D33" s="12"/>
      <c r="E33" s="23" t="s">
        <v>18</v>
      </c>
      <c r="F33" s="4"/>
      <c r="G33" s="6"/>
      <c r="H33" s="6"/>
      <c r="I33" s="21">
        <v>28</v>
      </c>
      <c r="J33" s="28">
        <f t="shared" si="1"/>
        <v>0</v>
      </c>
    </row>
    <row r="34" spans="1:10" ht="15.75" thickBot="1" x14ac:dyDescent="0.3">
      <c r="A34" s="10"/>
      <c r="B34" s="10"/>
      <c r="C34" s="10"/>
      <c r="D34" s="10"/>
      <c r="E34" s="32"/>
      <c r="F34" s="10"/>
      <c r="G34" s="32"/>
      <c r="H34" s="32"/>
      <c r="I34" s="34"/>
      <c r="J34" s="33"/>
    </row>
    <row r="35" spans="1:10" ht="15.75" thickBot="1" x14ac:dyDescent="0.3">
      <c r="G35" s="29" t="s">
        <v>54</v>
      </c>
      <c r="H35" s="30"/>
      <c r="I35" s="30"/>
      <c r="J35" s="31">
        <f>J33+J32+J31+J30+J29+J28+J27+J26+J25+J24+J23+J19+J18+J17+J16+J14+J15+J13+J12+J11+J10+J9</f>
        <v>0</v>
      </c>
    </row>
    <row r="36" spans="1:10" ht="24" thickBot="1" x14ac:dyDescent="0.3">
      <c r="A36" s="69" t="s">
        <v>22</v>
      </c>
      <c r="B36" s="70"/>
      <c r="C36" s="71"/>
    </row>
    <row r="37" spans="1:10" ht="15.75" thickBot="1" x14ac:dyDescent="0.3">
      <c r="A37" s="7"/>
      <c r="B37" s="8"/>
      <c r="C37" s="8"/>
      <c r="D37" s="8"/>
      <c r="E37" s="8"/>
      <c r="F37" s="8"/>
      <c r="G37" s="8"/>
      <c r="H37" s="8"/>
      <c r="I37" s="8"/>
      <c r="J37" s="15"/>
    </row>
    <row r="38" spans="1:10" ht="15.75" x14ac:dyDescent="0.25">
      <c r="A38" s="9"/>
      <c r="B38" s="10"/>
      <c r="C38" s="18" t="s">
        <v>23</v>
      </c>
      <c r="D38" s="10"/>
      <c r="E38" s="10"/>
      <c r="F38" s="10"/>
      <c r="G38" s="24" t="s">
        <v>25</v>
      </c>
      <c r="H38" s="25" t="s">
        <v>26</v>
      </c>
      <c r="I38" s="25" t="s">
        <v>5</v>
      </c>
      <c r="J38" s="26" t="s">
        <v>7</v>
      </c>
    </row>
    <row r="39" spans="1:10" ht="15.75" thickBot="1" x14ac:dyDescent="0.3">
      <c r="A39" s="9"/>
      <c r="B39" s="10"/>
      <c r="C39" s="10"/>
      <c r="D39" s="10"/>
      <c r="E39" s="10"/>
      <c r="F39" s="10"/>
      <c r="G39" s="16">
        <v>79.95</v>
      </c>
      <c r="H39" s="17">
        <v>30</v>
      </c>
      <c r="I39" s="6"/>
      <c r="J39" s="40">
        <f>I39*H39</f>
        <v>0</v>
      </c>
    </row>
    <row r="40" spans="1:10" x14ac:dyDescent="0.25">
      <c r="A40" s="9"/>
      <c r="B40" s="10"/>
      <c r="C40" s="72" t="s">
        <v>24</v>
      </c>
      <c r="D40" s="73"/>
      <c r="E40" s="73"/>
      <c r="F40" s="74"/>
      <c r="G40" s="10"/>
      <c r="H40" s="10"/>
      <c r="I40" s="10"/>
      <c r="J40" s="13"/>
    </row>
    <row r="41" spans="1:10" x14ac:dyDescent="0.25">
      <c r="A41" s="9"/>
      <c r="B41" s="10"/>
      <c r="C41" s="75"/>
      <c r="D41" s="76"/>
      <c r="E41" s="76"/>
      <c r="F41" s="77"/>
      <c r="G41" s="10"/>
      <c r="H41" s="10"/>
      <c r="I41" s="10"/>
      <c r="J41" s="13"/>
    </row>
    <row r="42" spans="1:10" x14ac:dyDescent="0.25">
      <c r="A42" s="9"/>
      <c r="B42" s="10"/>
      <c r="C42" s="75"/>
      <c r="D42" s="76"/>
      <c r="E42" s="76"/>
      <c r="F42" s="77"/>
      <c r="G42" s="10"/>
      <c r="H42" s="10"/>
      <c r="I42" s="10"/>
      <c r="J42" s="13"/>
    </row>
    <row r="43" spans="1:10" x14ac:dyDescent="0.25">
      <c r="A43" s="9"/>
      <c r="B43" s="10"/>
      <c r="C43" s="75"/>
      <c r="D43" s="76"/>
      <c r="E43" s="76"/>
      <c r="F43" s="77"/>
      <c r="G43" s="10"/>
      <c r="H43" s="10"/>
      <c r="I43" s="10"/>
      <c r="J43" s="13"/>
    </row>
    <row r="44" spans="1:10" ht="15.75" thickBot="1" x14ac:dyDescent="0.3">
      <c r="A44" s="11"/>
      <c r="B44" s="12"/>
      <c r="C44" s="78"/>
      <c r="D44" s="79"/>
      <c r="E44" s="79"/>
      <c r="F44" s="80"/>
      <c r="G44" s="12"/>
      <c r="H44" s="12"/>
      <c r="I44" s="12"/>
      <c r="J44" s="14"/>
    </row>
    <row r="45" spans="1:10" ht="15.75" thickBot="1" x14ac:dyDescent="0.3">
      <c r="A45" s="7"/>
      <c r="B45" s="8"/>
      <c r="C45" s="8"/>
      <c r="D45" s="8"/>
      <c r="E45" s="8"/>
      <c r="F45" s="8"/>
      <c r="G45" s="8"/>
      <c r="H45" s="8"/>
      <c r="I45" s="8"/>
      <c r="J45" s="15"/>
    </row>
    <row r="46" spans="1:10" ht="16.5" thickBot="1" x14ac:dyDescent="0.3">
      <c r="A46" s="9"/>
      <c r="B46" s="10"/>
      <c r="C46" s="18" t="s">
        <v>27</v>
      </c>
      <c r="D46" s="10"/>
      <c r="E46" s="10"/>
      <c r="F46" s="46" t="s">
        <v>25</v>
      </c>
      <c r="G46" s="47" t="s">
        <v>26</v>
      </c>
      <c r="H46" s="48" t="s">
        <v>20</v>
      </c>
      <c r="I46" s="47" t="s">
        <v>5</v>
      </c>
      <c r="J46" s="49" t="s">
        <v>7</v>
      </c>
    </row>
    <row r="47" spans="1:10" ht="15.75" thickBot="1" x14ac:dyDescent="0.3">
      <c r="A47" s="9"/>
      <c r="B47" s="10"/>
      <c r="C47" s="10"/>
      <c r="D47" s="10"/>
      <c r="E47" s="10"/>
      <c r="F47" s="41">
        <v>49.95</v>
      </c>
      <c r="G47" s="42">
        <v>35</v>
      </c>
      <c r="H47" s="43"/>
      <c r="I47" s="44"/>
      <c r="J47" s="45">
        <f>I47*G47</f>
        <v>0</v>
      </c>
    </row>
    <row r="48" spans="1:10" x14ac:dyDescent="0.25">
      <c r="A48" s="9"/>
      <c r="B48" s="10"/>
      <c r="C48" s="51" t="s">
        <v>28</v>
      </c>
      <c r="D48" s="52"/>
      <c r="E48" s="52"/>
      <c r="F48" s="56"/>
      <c r="G48" s="10"/>
      <c r="H48" s="10"/>
      <c r="I48" s="10"/>
      <c r="J48" s="13"/>
    </row>
    <row r="49" spans="1:10" x14ac:dyDescent="0.25">
      <c r="A49" s="9"/>
      <c r="B49" s="10"/>
      <c r="C49" s="54"/>
      <c r="D49" s="55"/>
      <c r="E49" s="55"/>
      <c r="F49" s="56"/>
      <c r="G49" s="10"/>
      <c r="H49" s="10"/>
      <c r="I49" s="10"/>
      <c r="J49" s="13"/>
    </row>
    <row r="50" spans="1:10" x14ac:dyDescent="0.25">
      <c r="A50" s="9"/>
      <c r="B50" s="10"/>
      <c r="C50" s="54"/>
      <c r="D50" s="55"/>
      <c r="E50" s="55"/>
      <c r="F50" s="56"/>
      <c r="G50" s="10"/>
      <c r="H50" s="10"/>
      <c r="I50" s="10"/>
      <c r="J50" s="13"/>
    </row>
    <row r="51" spans="1:10" x14ac:dyDescent="0.25">
      <c r="A51" s="9"/>
      <c r="B51" s="10"/>
      <c r="C51" s="54"/>
      <c r="D51" s="55"/>
      <c r="E51" s="55"/>
      <c r="F51" s="56"/>
      <c r="G51" s="10"/>
      <c r="H51" s="10"/>
      <c r="I51" s="10"/>
      <c r="J51" s="13"/>
    </row>
    <row r="52" spans="1:10" ht="15.75" thickBot="1" x14ac:dyDescent="0.3">
      <c r="A52" s="11"/>
      <c r="B52" s="12"/>
      <c r="C52" s="57"/>
      <c r="D52" s="58"/>
      <c r="E52" s="58"/>
      <c r="F52" s="59"/>
      <c r="G52" s="12"/>
      <c r="H52" s="12"/>
      <c r="I52" s="12"/>
      <c r="J52" s="14"/>
    </row>
    <row r="53" spans="1:10" ht="15.75" thickBot="1" x14ac:dyDescent="0.3">
      <c r="A53" s="7"/>
      <c r="B53" s="8"/>
      <c r="C53" s="8"/>
      <c r="D53" s="8"/>
      <c r="E53" s="8"/>
      <c r="F53" s="8"/>
      <c r="G53" s="8"/>
      <c r="H53" s="8"/>
      <c r="I53" s="8"/>
      <c r="J53" s="15"/>
    </row>
    <row r="54" spans="1:10" ht="15.75" x14ac:dyDescent="0.25">
      <c r="A54" s="9"/>
      <c r="B54" s="10"/>
      <c r="C54" s="18" t="s">
        <v>29</v>
      </c>
      <c r="D54" s="10"/>
      <c r="E54" s="10"/>
      <c r="F54" s="10"/>
      <c r="G54" s="24" t="s">
        <v>25</v>
      </c>
      <c r="H54" s="25" t="s">
        <v>26</v>
      </c>
      <c r="I54" s="25" t="s">
        <v>5</v>
      </c>
      <c r="J54" s="26" t="s">
        <v>7</v>
      </c>
    </row>
    <row r="55" spans="1:10" ht="15.75" thickBot="1" x14ac:dyDescent="0.3">
      <c r="A55" s="9"/>
      <c r="B55" s="10"/>
      <c r="C55" s="10"/>
      <c r="D55" s="10"/>
      <c r="E55" s="10"/>
      <c r="F55" s="10"/>
      <c r="G55" s="16">
        <v>89.95</v>
      </c>
      <c r="H55" s="17">
        <v>40</v>
      </c>
      <c r="I55" s="6"/>
      <c r="J55" s="40">
        <f>I55*H55</f>
        <v>0</v>
      </c>
    </row>
    <row r="56" spans="1:10" x14ac:dyDescent="0.25">
      <c r="A56" s="9"/>
      <c r="B56" s="10"/>
      <c r="C56" s="72" t="s">
        <v>32</v>
      </c>
      <c r="D56" s="73"/>
      <c r="E56" s="73"/>
      <c r="F56" s="74"/>
      <c r="G56" s="10"/>
      <c r="H56" s="10"/>
      <c r="I56" s="10"/>
      <c r="J56" s="13"/>
    </row>
    <row r="57" spans="1:10" x14ac:dyDescent="0.25">
      <c r="A57" s="9"/>
      <c r="B57" s="10"/>
      <c r="C57" s="75"/>
      <c r="D57" s="76"/>
      <c r="E57" s="76"/>
      <c r="F57" s="77"/>
      <c r="G57" s="10"/>
      <c r="H57" s="10"/>
      <c r="I57" s="10"/>
      <c r="J57" s="13"/>
    </row>
    <row r="58" spans="1:10" x14ac:dyDescent="0.25">
      <c r="A58" s="9"/>
      <c r="B58" s="10"/>
      <c r="C58" s="75"/>
      <c r="D58" s="76"/>
      <c r="E58" s="76"/>
      <c r="F58" s="77"/>
      <c r="G58" s="10"/>
      <c r="H58" s="10"/>
      <c r="I58" s="10"/>
      <c r="J58" s="13"/>
    </row>
    <row r="59" spans="1:10" x14ac:dyDescent="0.25">
      <c r="A59" s="9"/>
      <c r="B59" s="10"/>
      <c r="C59" s="75"/>
      <c r="D59" s="76"/>
      <c r="E59" s="76"/>
      <c r="F59" s="77"/>
      <c r="G59" s="10"/>
      <c r="H59" s="10"/>
      <c r="I59" s="10"/>
      <c r="J59" s="13"/>
    </row>
    <row r="60" spans="1:10" ht="15.75" thickBot="1" x14ac:dyDescent="0.3">
      <c r="A60" s="11"/>
      <c r="B60" s="12"/>
      <c r="C60" s="78"/>
      <c r="D60" s="79"/>
      <c r="E60" s="79"/>
      <c r="F60" s="80"/>
      <c r="G60" s="12"/>
      <c r="H60" s="12"/>
      <c r="I60" s="12"/>
      <c r="J60" s="14"/>
    </row>
    <row r="61" spans="1:10" ht="15.75" thickBot="1" x14ac:dyDescent="0.3">
      <c r="A61" s="7"/>
      <c r="B61" s="8"/>
      <c r="C61" s="8"/>
      <c r="D61" s="8"/>
      <c r="E61" s="8"/>
      <c r="F61" s="8"/>
      <c r="G61" s="8"/>
      <c r="H61" s="8"/>
      <c r="I61" s="8"/>
      <c r="J61" s="15"/>
    </row>
    <row r="62" spans="1:10" ht="15.75" x14ac:dyDescent="0.25">
      <c r="A62" s="9"/>
      <c r="B62" s="10"/>
      <c r="C62" s="18" t="s">
        <v>30</v>
      </c>
      <c r="D62" s="10"/>
      <c r="E62" s="10"/>
      <c r="F62" s="10"/>
      <c r="G62" s="24" t="s">
        <v>25</v>
      </c>
      <c r="H62" s="25" t="s">
        <v>26</v>
      </c>
      <c r="I62" s="25" t="s">
        <v>5</v>
      </c>
      <c r="J62" s="26" t="s">
        <v>7</v>
      </c>
    </row>
    <row r="63" spans="1:10" ht="15.75" thickBot="1" x14ac:dyDescent="0.3">
      <c r="A63" s="9"/>
      <c r="B63" s="10"/>
      <c r="C63" s="10"/>
      <c r="D63" s="10"/>
      <c r="E63" s="10"/>
      <c r="F63" s="10"/>
      <c r="G63" s="16">
        <v>49.95</v>
      </c>
      <c r="H63" s="17">
        <v>40</v>
      </c>
      <c r="I63" s="6"/>
      <c r="J63" s="40">
        <f>H63*I63</f>
        <v>0</v>
      </c>
    </row>
    <row r="64" spans="1:10" x14ac:dyDescent="0.25">
      <c r="A64" s="9"/>
      <c r="B64" s="10"/>
      <c r="C64" s="51" t="s">
        <v>31</v>
      </c>
      <c r="D64" s="52"/>
      <c r="E64" s="52"/>
      <c r="F64" s="53"/>
      <c r="G64" s="10"/>
      <c r="H64" s="10"/>
      <c r="I64" s="10"/>
      <c r="J64" s="13"/>
    </row>
    <row r="65" spans="1:10" x14ac:dyDescent="0.25">
      <c r="A65" s="9"/>
      <c r="B65" s="10"/>
      <c r="C65" s="54"/>
      <c r="D65" s="55"/>
      <c r="E65" s="55"/>
      <c r="F65" s="56"/>
      <c r="G65" s="10"/>
      <c r="H65" s="10"/>
      <c r="I65" s="10"/>
      <c r="J65" s="13"/>
    </row>
    <row r="66" spans="1:10" x14ac:dyDescent="0.25">
      <c r="A66" s="9"/>
      <c r="B66" s="10"/>
      <c r="C66" s="54"/>
      <c r="D66" s="55"/>
      <c r="E66" s="55"/>
      <c r="F66" s="56"/>
      <c r="G66" s="10"/>
      <c r="H66" s="10"/>
      <c r="I66" s="10"/>
      <c r="J66" s="13"/>
    </row>
    <row r="67" spans="1:10" x14ac:dyDescent="0.25">
      <c r="A67" s="9"/>
      <c r="B67" s="10"/>
      <c r="C67" s="54"/>
      <c r="D67" s="55"/>
      <c r="E67" s="55"/>
      <c r="F67" s="56"/>
      <c r="G67" s="10"/>
      <c r="H67" s="10"/>
      <c r="I67" s="10"/>
      <c r="J67" s="13"/>
    </row>
    <row r="68" spans="1:10" ht="15.75" thickBot="1" x14ac:dyDescent="0.3">
      <c r="A68" s="11"/>
      <c r="B68" s="12"/>
      <c r="C68" s="57"/>
      <c r="D68" s="58"/>
      <c r="E68" s="58"/>
      <c r="F68" s="59"/>
      <c r="G68" s="12"/>
      <c r="H68" s="12"/>
      <c r="I68" s="12"/>
      <c r="J68" s="14"/>
    </row>
    <row r="69" spans="1:10" ht="15.75" thickBot="1" x14ac:dyDescent="0.3">
      <c r="A69" s="7"/>
      <c r="B69" s="8"/>
      <c r="C69" s="8"/>
      <c r="D69" s="8"/>
      <c r="E69" s="8"/>
      <c r="F69" s="8"/>
      <c r="G69" s="8"/>
      <c r="H69" s="8"/>
      <c r="I69" s="8"/>
      <c r="J69" s="15"/>
    </row>
    <row r="70" spans="1:10" ht="15.75" x14ac:dyDescent="0.25">
      <c r="A70" s="9"/>
      <c r="B70" s="10"/>
      <c r="C70" s="18" t="s">
        <v>33</v>
      </c>
      <c r="D70" s="10"/>
      <c r="E70" s="10"/>
      <c r="F70" s="24" t="s">
        <v>25</v>
      </c>
      <c r="G70" s="25" t="s">
        <v>26</v>
      </c>
      <c r="H70" s="25" t="s">
        <v>20</v>
      </c>
      <c r="I70" s="25" t="s">
        <v>5</v>
      </c>
      <c r="J70" s="26" t="s">
        <v>7</v>
      </c>
    </row>
    <row r="71" spans="1:10" ht="15.75" thickBot="1" x14ac:dyDescent="0.3">
      <c r="A71" s="9"/>
      <c r="B71" s="10"/>
      <c r="C71" s="10"/>
      <c r="D71" s="10"/>
      <c r="E71" s="10"/>
      <c r="F71" s="16">
        <v>100</v>
      </c>
      <c r="G71" s="17">
        <v>60</v>
      </c>
      <c r="H71" s="4"/>
      <c r="I71" s="6"/>
      <c r="J71" s="40">
        <f>I71*G71</f>
        <v>0</v>
      </c>
    </row>
    <row r="72" spans="1:10" x14ac:dyDescent="0.25">
      <c r="A72" s="9"/>
      <c r="B72" s="10"/>
      <c r="C72" s="81" t="s">
        <v>34</v>
      </c>
      <c r="D72" s="82"/>
      <c r="E72" s="82"/>
      <c r="F72" s="83"/>
      <c r="G72" s="10"/>
      <c r="H72" s="10"/>
      <c r="I72" s="10"/>
      <c r="J72" s="13"/>
    </row>
    <row r="73" spans="1:10" x14ac:dyDescent="0.25">
      <c r="A73" s="9"/>
      <c r="B73" s="10"/>
      <c r="C73" s="84"/>
      <c r="D73" s="85"/>
      <c r="E73" s="85"/>
      <c r="F73" s="86"/>
      <c r="G73" s="10"/>
      <c r="H73" s="10"/>
      <c r="I73" s="10"/>
      <c r="J73" s="13"/>
    </row>
    <row r="74" spans="1:10" x14ac:dyDescent="0.25">
      <c r="A74" s="9"/>
      <c r="B74" s="10"/>
      <c r="C74" s="84"/>
      <c r="D74" s="85"/>
      <c r="E74" s="85"/>
      <c r="F74" s="86"/>
      <c r="G74" s="10"/>
      <c r="H74" s="10"/>
      <c r="I74" s="10"/>
      <c r="J74" s="13"/>
    </row>
    <row r="75" spans="1:10" x14ac:dyDescent="0.25">
      <c r="A75" s="9"/>
      <c r="B75" s="10"/>
      <c r="C75" s="84"/>
      <c r="D75" s="85"/>
      <c r="E75" s="85"/>
      <c r="F75" s="86"/>
      <c r="G75" s="10"/>
      <c r="H75" s="10"/>
      <c r="I75" s="10"/>
      <c r="J75" s="13"/>
    </row>
    <row r="76" spans="1:10" ht="15.75" thickBot="1" x14ac:dyDescent="0.3">
      <c r="A76" s="11"/>
      <c r="B76" s="12"/>
      <c r="C76" s="87"/>
      <c r="D76" s="88"/>
      <c r="E76" s="88"/>
      <c r="F76" s="89"/>
      <c r="G76" s="12"/>
      <c r="H76" s="12"/>
      <c r="I76" s="12"/>
      <c r="J76" s="14"/>
    </row>
    <row r="77" spans="1:10" ht="15.75" thickBot="1" x14ac:dyDescent="0.3">
      <c r="A77" s="7"/>
      <c r="B77" s="8"/>
      <c r="C77" s="8"/>
      <c r="D77" s="8"/>
      <c r="E77" s="8"/>
      <c r="F77" s="8"/>
      <c r="G77" s="8"/>
      <c r="H77" s="8"/>
      <c r="I77" s="8"/>
      <c r="J77" s="15"/>
    </row>
    <row r="78" spans="1:10" ht="15.75" x14ac:dyDescent="0.25">
      <c r="A78" s="9"/>
      <c r="B78" s="10"/>
      <c r="C78" s="18" t="s">
        <v>35</v>
      </c>
      <c r="D78" s="10"/>
      <c r="E78" s="10"/>
      <c r="F78" s="10"/>
      <c r="G78" s="24" t="s">
        <v>25</v>
      </c>
      <c r="H78" s="25" t="s">
        <v>26</v>
      </c>
      <c r="I78" s="25" t="s">
        <v>5</v>
      </c>
      <c r="J78" s="26" t="s">
        <v>7</v>
      </c>
    </row>
    <row r="79" spans="1:10" ht="15.75" thickBot="1" x14ac:dyDescent="0.3">
      <c r="A79" s="9"/>
      <c r="B79" s="10"/>
      <c r="C79" s="10"/>
      <c r="D79" s="10"/>
      <c r="E79" s="10"/>
      <c r="F79" s="10"/>
      <c r="G79" s="16">
        <v>105</v>
      </c>
      <c r="H79" s="17">
        <v>60</v>
      </c>
      <c r="I79" s="6"/>
      <c r="J79" s="40">
        <f>I79*H79</f>
        <v>0</v>
      </c>
    </row>
    <row r="80" spans="1:10" x14ac:dyDescent="0.25">
      <c r="A80" s="9"/>
      <c r="B80" s="10"/>
      <c r="C80" s="81" t="s">
        <v>36</v>
      </c>
      <c r="D80" s="82"/>
      <c r="E80" s="82"/>
      <c r="F80" s="83"/>
      <c r="G80" s="10"/>
      <c r="H80" s="10"/>
      <c r="I80" s="10"/>
      <c r="J80" s="13"/>
    </row>
    <row r="81" spans="1:10" x14ac:dyDescent="0.25">
      <c r="A81" s="9"/>
      <c r="B81" s="10"/>
      <c r="C81" s="84"/>
      <c r="D81" s="85"/>
      <c r="E81" s="85"/>
      <c r="F81" s="86"/>
      <c r="G81" s="10"/>
      <c r="H81" s="10"/>
      <c r="I81" s="10"/>
      <c r="J81" s="13"/>
    </row>
    <row r="82" spans="1:10" x14ac:dyDescent="0.25">
      <c r="A82" s="9"/>
      <c r="B82" s="10"/>
      <c r="C82" s="84"/>
      <c r="D82" s="85"/>
      <c r="E82" s="85"/>
      <c r="F82" s="86"/>
      <c r="G82" s="10"/>
      <c r="H82" s="10"/>
      <c r="I82" s="10"/>
      <c r="J82" s="13"/>
    </row>
    <row r="83" spans="1:10" x14ac:dyDescent="0.25">
      <c r="A83" s="9"/>
      <c r="B83" s="10"/>
      <c r="C83" s="84"/>
      <c r="D83" s="85"/>
      <c r="E83" s="85"/>
      <c r="F83" s="86"/>
      <c r="G83" s="10"/>
      <c r="H83" s="10"/>
      <c r="I83" s="10"/>
      <c r="J83" s="13"/>
    </row>
    <row r="84" spans="1:10" ht="15.75" thickBot="1" x14ac:dyDescent="0.3">
      <c r="A84" s="11"/>
      <c r="B84" s="12"/>
      <c r="C84" s="87"/>
      <c r="D84" s="88"/>
      <c r="E84" s="88"/>
      <c r="F84" s="89"/>
      <c r="G84" s="12"/>
      <c r="H84" s="12"/>
      <c r="I84" s="12"/>
      <c r="J84" s="14"/>
    </row>
    <row r="85" spans="1:10" ht="15.75" thickBot="1" x14ac:dyDescent="0.3">
      <c r="A85" s="7"/>
      <c r="B85" s="8"/>
      <c r="C85" s="19"/>
      <c r="D85" s="19"/>
      <c r="E85" s="19"/>
      <c r="F85" s="19"/>
      <c r="G85" s="8"/>
      <c r="H85" s="8"/>
      <c r="I85" s="8"/>
      <c r="J85" s="15"/>
    </row>
    <row r="86" spans="1:10" ht="15.75" x14ac:dyDescent="0.25">
      <c r="A86" s="9"/>
      <c r="B86" s="10"/>
      <c r="C86" s="18" t="s">
        <v>37</v>
      </c>
      <c r="D86" s="10"/>
      <c r="E86" s="10"/>
      <c r="F86" s="10"/>
      <c r="G86" s="24" t="s">
        <v>25</v>
      </c>
      <c r="H86" s="25" t="s">
        <v>26</v>
      </c>
      <c r="I86" s="25" t="s">
        <v>5</v>
      </c>
      <c r="J86" s="26" t="s">
        <v>7</v>
      </c>
    </row>
    <row r="87" spans="1:10" ht="15.75" thickBot="1" x14ac:dyDescent="0.3">
      <c r="A87" s="9"/>
      <c r="B87" s="10"/>
      <c r="C87" s="10"/>
      <c r="D87" s="10"/>
      <c r="E87" s="10"/>
      <c r="F87" s="10"/>
      <c r="G87" s="16">
        <v>89</v>
      </c>
      <c r="H87" s="17">
        <v>62.5</v>
      </c>
      <c r="I87" s="6"/>
      <c r="J87" s="40">
        <f>I87*H87</f>
        <v>0</v>
      </c>
    </row>
    <row r="88" spans="1:10" x14ac:dyDescent="0.25">
      <c r="A88" s="9"/>
      <c r="B88" s="10"/>
      <c r="C88" s="90" t="s">
        <v>38</v>
      </c>
      <c r="D88" s="91"/>
      <c r="E88" s="91"/>
      <c r="F88" s="92"/>
      <c r="G88" s="10"/>
      <c r="H88" s="10"/>
      <c r="I88" s="10"/>
      <c r="J88" s="13"/>
    </row>
    <row r="89" spans="1:10" x14ac:dyDescent="0.25">
      <c r="A89" s="9"/>
      <c r="B89" s="10"/>
      <c r="C89" s="93"/>
      <c r="D89" s="94"/>
      <c r="E89" s="94"/>
      <c r="F89" s="95"/>
      <c r="G89" s="10"/>
      <c r="H89" s="10"/>
      <c r="I89" s="10"/>
      <c r="J89" s="13"/>
    </row>
    <row r="90" spans="1:10" x14ac:dyDescent="0.25">
      <c r="A90" s="9"/>
      <c r="B90" s="10"/>
      <c r="C90" s="93"/>
      <c r="D90" s="94"/>
      <c r="E90" s="94"/>
      <c r="F90" s="95"/>
      <c r="G90" s="10"/>
      <c r="H90" s="10"/>
      <c r="I90" s="10"/>
      <c r="J90" s="13"/>
    </row>
    <row r="91" spans="1:10" x14ac:dyDescent="0.25">
      <c r="A91" s="9"/>
      <c r="B91" s="10"/>
      <c r="C91" s="93"/>
      <c r="D91" s="94"/>
      <c r="E91" s="94"/>
      <c r="F91" s="95"/>
      <c r="G91" s="10"/>
      <c r="H91" s="10"/>
      <c r="I91" s="10"/>
      <c r="J91" s="13"/>
    </row>
    <row r="92" spans="1:10" ht="15.75" thickBot="1" x14ac:dyDescent="0.3">
      <c r="A92" s="9"/>
      <c r="B92" s="10"/>
      <c r="C92" s="93"/>
      <c r="D92" s="94"/>
      <c r="E92" s="94"/>
      <c r="F92" s="95"/>
      <c r="G92" s="10"/>
      <c r="H92" s="10"/>
      <c r="I92" s="10"/>
      <c r="J92" s="13"/>
    </row>
    <row r="93" spans="1:10" ht="15.75" thickBot="1" x14ac:dyDescent="0.3">
      <c r="A93" s="7"/>
      <c r="B93" s="8"/>
      <c r="C93" s="8"/>
      <c r="D93" s="8"/>
      <c r="E93" s="8"/>
      <c r="F93" s="8"/>
      <c r="G93" s="8"/>
      <c r="H93" s="8"/>
      <c r="I93" s="8"/>
      <c r="J93" s="15"/>
    </row>
    <row r="94" spans="1:10" ht="15.75" x14ac:dyDescent="0.25">
      <c r="A94" s="9"/>
      <c r="B94" s="10"/>
      <c r="C94" s="18" t="s">
        <v>39</v>
      </c>
      <c r="D94" s="10"/>
      <c r="E94" s="10"/>
      <c r="F94" s="10"/>
      <c r="G94" s="24" t="s">
        <v>25</v>
      </c>
      <c r="H94" s="25" t="s">
        <v>26</v>
      </c>
      <c r="I94" s="25" t="s">
        <v>5</v>
      </c>
      <c r="J94" s="26" t="s">
        <v>7</v>
      </c>
    </row>
    <row r="95" spans="1:10" ht="15.75" thickBot="1" x14ac:dyDescent="0.3">
      <c r="A95" s="9"/>
      <c r="B95" s="10"/>
      <c r="C95" s="10"/>
      <c r="D95" s="10"/>
      <c r="E95" s="10"/>
      <c r="F95" s="10"/>
      <c r="G95" s="16">
        <v>169.95</v>
      </c>
      <c r="H95" s="17">
        <v>119</v>
      </c>
      <c r="I95" s="6"/>
      <c r="J95" s="40">
        <f>I95*H95</f>
        <v>0</v>
      </c>
    </row>
    <row r="96" spans="1:10" x14ac:dyDescent="0.25">
      <c r="A96" s="9"/>
      <c r="B96" s="10"/>
      <c r="C96" s="51" t="s">
        <v>40</v>
      </c>
      <c r="D96" s="52"/>
      <c r="E96" s="52"/>
      <c r="F96" s="53"/>
      <c r="G96" s="10"/>
      <c r="H96" s="10"/>
      <c r="I96" s="10"/>
      <c r="J96" s="13"/>
    </row>
    <row r="97" spans="1:10" x14ac:dyDescent="0.25">
      <c r="A97" s="9"/>
      <c r="B97" s="10"/>
      <c r="C97" s="54"/>
      <c r="D97" s="55"/>
      <c r="E97" s="55"/>
      <c r="F97" s="56"/>
      <c r="G97" s="10"/>
      <c r="H97" s="10"/>
      <c r="I97" s="10"/>
      <c r="J97" s="13"/>
    </row>
    <row r="98" spans="1:10" x14ac:dyDescent="0.25">
      <c r="A98" s="9"/>
      <c r="B98" s="10"/>
      <c r="C98" s="54"/>
      <c r="D98" s="55"/>
      <c r="E98" s="55"/>
      <c r="F98" s="56"/>
      <c r="G98" s="10"/>
      <c r="H98" s="10"/>
      <c r="I98" s="10"/>
      <c r="J98" s="13"/>
    </row>
    <row r="99" spans="1:10" x14ac:dyDescent="0.25">
      <c r="A99" s="9"/>
      <c r="B99" s="10"/>
      <c r="C99" s="54"/>
      <c r="D99" s="55"/>
      <c r="E99" s="55"/>
      <c r="F99" s="56"/>
      <c r="G99" s="10"/>
      <c r="H99" s="10"/>
      <c r="I99" s="10"/>
      <c r="J99" s="13"/>
    </row>
    <row r="100" spans="1:10" ht="15.75" thickBot="1" x14ac:dyDescent="0.3">
      <c r="A100" s="11"/>
      <c r="B100" s="12"/>
      <c r="C100" s="57"/>
      <c r="D100" s="58"/>
      <c r="E100" s="58"/>
      <c r="F100" s="59"/>
      <c r="G100" s="12"/>
      <c r="H100" s="12"/>
      <c r="I100" s="12"/>
      <c r="J100" s="14"/>
    </row>
    <row r="102" spans="1:10" ht="24" thickBot="1" x14ac:dyDescent="0.4">
      <c r="A102" s="96" t="s">
        <v>41</v>
      </c>
      <c r="B102" s="97"/>
      <c r="C102" s="98"/>
    </row>
    <row r="103" spans="1:10" ht="15.75" thickBot="1" x14ac:dyDescent="0.3">
      <c r="A103" s="7"/>
      <c r="B103" s="8"/>
      <c r="C103" s="8"/>
      <c r="D103" s="8"/>
      <c r="E103" s="8"/>
      <c r="F103" s="8"/>
      <c r="G103" s="8"/>
      <c r="H103" s="8"/>
      <c r="I103" s="8"/>
      <c r="J103" s="15"/>
    </row>
    <row r="104" spans="1:10" ht="15.75" x14ac:dyDescent="0.25">
      <c r="A104" s="9"/>
      <c r="B104" s="10"/>
      <c r="C104" s="18" t="s">
        <v>44</v>
      </c>
      <c r="D104" s="10"/>
      <c r="E104" s="10"/>
      <c r="F104" s="24" t="s">
        <v>25</v>
      </c>
      <c r="G104" s="25" t="s">
        <v>26</v>
      </c>
      <c r="H104" s="25" t="s">
        <v>43</v>
      </c>
      <c r="I104" s="25" t="s">
        <v>5</v>
      </c>
      <c r="J104" s="26" t="s">
        <v>7</v>
      </c>
    </row>
    <row r="105" spans="1:10" ht="15.75" thickBot="1" x14ac:dyDescent="0.3">
      <c r="A105" s="9"/>
      <c r="B105" s="10"/>
      <c r="C105" s="10"/>
      <c r="D105" s="10"/>
      <c r="E105" s="10"/>
      <c r="F105" s="16">
        <v>69.900000000000006</v>
      </c>
      <c r="G105" s="17">
        <v>49</v>
      </c>
      <c r="H105" s="4"/>
      <c r="I105" s="6"/>
      <c r="J105" s="40">
        <f>I105*G105</f>
        <v>0</v>
      </c>
    </row>
    <row r="106" spans="1:10" x14ac:dyDescent="0.25">
      <c r="A106" s="9"/>
      <c r="B106" s="10"/>
      <c r="C106" s="81" t="s">
        <v>42</v>
      </c>
      <c r="D106" s="82"/>
      <c r="E106" s="82"/>
      <c r="F106" s="83"/>
      <c r="G106" s="10"/>
      <c r="H106" s="10"/>
      <c r="I106" s="10"/>
      <c r="J106" s="13"/>
    </row>
    <row r="107" spans="1:10" x14ac:dyDescent="0.25">
      <c r="A107" s="9"/>
      <c r="B107" s="10"/>
      <c r="C107" s="84"/>
      <c r="D107" s="85"/>
      <c r="E107" s="85"/>
      <c r="F107" s="86"/>
      <c r="G107" s="10"/>
      <c r="H107" s="10"/>
      <c r="I107" s="10"/>
      <c r="J107" s="13"/>
    </row>
    <row r="108" spans="1:10" x14ac:dyDescent="0.25">
      <c r="A108" s="9"/>
      <c r="B108" s="10"/>
      <c r="C108" s="84"/>
      <c r="D108" s="85"/>
      <c r="E108" s="85"/>
      <c r="F108" s="86"/>
      <c r="G108" s="10"/>
      <c r="H108" s="10"/>
      <c r="I108" s="10"/>
      <c r="J108" s="13"/>
    </row>
    <row r="109" spans="1:10" x14ac:dyDescent="0.25">
      <c r="A109" s="9"/>
      <c r="B109" s="10"/>
      <c r="C109" s="84"/>
      <c r="D109" s="85"/>
      <c r="E109" s="85"/>
      <c r="F109" s="86"/>
      <c r="G109" s="10"/>
      <c r="H109" s="10"/>
      <c r="I109" s="10"/>
      <c r="J109" s="13"/>
    </row>
    <row r="110" spans="1:10" ht="15.75" thickBot="1" x14ac:dyDescent="0.3">
      <c r="A110" s="11"/>
      <c r="B110" s="12"/>
      <c r="C110" s="87"/>
      <c r="D110" s="88"/>
      <c r="E110" s="88"/>
      <c r="F110" s="89"/>
      <c r="G110" s="12"/>
      <c r="H110" s="12"/>
      <c r="I110" s="12"/>
      <c r="J110" s="14"/>
    </row>
    <row r="111" spans="1:10" ht="15.75" thickBot="1" x14ac:dyDescent="0.3">
      <c r="A111" s="7"/>
      <c r="B111" s="8"/>
      <c r="C111" s="8"/>
      <c r="D111" s="8"/>
      <c r="E111" s="8"/>
      <c r="F111" s="8"/>
      <c r="G111" s="8"/>
      <c r="H111" s="8"/>
      <c r="I111" s="8"/>
      <c r="J111" s="15"/>
    </row>
    <row r="112" spans="1:10" ht="15.75" x14ac:dyDescent="0.25">
      <c r="A112" s="9"/>
      <c r="B112" s="10"/>
      <c r="C112" s="99" t="s">
        <v>45</v>
      </c>
      <c r="D112" s="99"/>
      <c r="E112" s="10"/>
      <c r="F112" s="24" t="s">
        <v>25</v>
      </c>
      <c r="G112" s="25" t="s">
        <v>26</v>
      </c>
      <c r="H112" s="25" t="s">
        <v>46</v>
      </c>
      <c r="I112" s="25" t="s">
        <v>5</v>
      </c>
      <c r="J112" s="26" t="s">
        <v>7</v>
      </c>
    </row>
    <row r="113" spans="1:10" ht="15.75" thickBot="1" x14ac:dyDescent="0.3">
      <c r="A113" s="9"/>
      <c r="B113" s="10"/>
      <c r="C113" s="10"/>
      <c r="D113" s="10"/>
      <c r="E113" s="10"/>
      <c r="F113" s="16">
        <v>69.900000000000006</v>
      </c>
      <c r="G113" s="17">
        <v>49</v>
      </c>
      <c r="H113" s="4"/>
      <c r="I113" s="6"/>
      <c r="J113" s="40">
        <f>I113*G113</f>
        <v>0</v>
      </c>
    </row>
    <row r="114" spans="1:10" x14ac:dyDescent="0.25">
      <c r="A114" s="9"/>
      <c r="B114" s="10"/>
      <c r="C114" s="81" t="s">
        <v>42</v>
      </c>
      <c r="D114" s="82"/>
      <c r="E114" s="82"/>
      <c r="F114" s="83"/>
      <c r="G114" s="10"/>
      <c r="H114" s="10"/>
      <c r="I114" s="10"/>
      <c r="J114" s="13"/>
    </row>
    <row r="115" spans="1:10" x14ac:dyDescent="0.25">
      <c r="A115" s="9"/>
      <c r="B115" s="10"/>
      <c r="C115" s="84"/>
      <c r="D115" s="85"/>
      <c r="E115" s="85"/>
      <c r="F115" s="86"/>
      <c r="G115" s="10"/>
      <c r="H115" s="10"/>
      <c r="I115" s="10"/>
      <c r="J115" s="13"/>
    </row>
    <row r="116" spans="1:10" x14ac:dyDescent="0.25">
      <c r="A116" s="9"/>
      <c r="B116" s="10"/>
      <c r="C116" s="84"/>
      <c r="D116" s="85"/>
      <c r="E116" s="85"/>
      <c r="F116" s="86"/>
      <c r="G116" s="10"/>
      <c r="H116" s="10"/>
      <c r="I116" s="10"/>
      <c r="J116" s="13"/>
    </row>
    <row r="117" spans="1:10" x14ac:dyDescent="0.25">
      <c r="A117" s="9"/>
      <c r="B117" s="10"/>
      <c r="C117" s="84"/>
      <c r="D117" s="85"/>
      <c r="E117" s="85"/>
      <c r="F117" s="86"/>
      <c r="G117" s="10"/>
      <c r="H117" s="10"/>
      <c r="I117" s="10"/>
      <c r="J117" s="13"/>
    </row>
    <row r="118" spans="1:10" ht="15.75" thickBot="1" x14ac:dyDescent="0.3">
      <c r="A118" s="11"/>
      <c r="B118" s="12"/>
      <c r="C118" s="87"/>
      <c r="D118" s="88"/>
      <c r="E118" s="88"/>
      <c r="F118" s="89"/>
      <c r="G118" s="12"/>
      <c r="H118" s="12"/>
      <c r="I118" s="12"/>
      <c r="J118" s="14"/>
    </row>
    <row r="119" spans="1:10" ht="15.75" thickBot="1" x14ac:dyDescent="0.3">
      <c r="A119" s="7"/>
      <c r="B119" s="8"/>
      <c r="C119" s="8"/>
      <c r="D119" s="8"/>
      <c r="E119" s="8"/>
      <c r="F119" s="8"/>
      <c r="G119" s="8"/>
      <c r="H119" s="8"/>
      <c r="I119" s="8"/>
      <c r="J119" s="15"/>
    </row>
    <row r="120" spans="1:10" ht="15.75" x14ac:dyDescent="0.25">
      <c r="A120" s="9"/>
      <c r="B120" s="10"/>
      <c r="C120" s="18" t="s">
        <v>47</v>
      </c>
      <c r="D120" s="10"/>
      <c r="E120" s="10"/>
      <c r="F120" s="24" t="s">
        <v>25</v>
      </c>
      <c r="G120" s="25" t="s">
        <v>26</v>
      </c>
      <c r="H120" s="25" t="s">
        <v>49</v>
      </c>
      <c r="I120" s="25" t="s">
        <v>5</v>
      </c>
      <c r="J120" s="26" t="s">
        <v>7</v>
      </c>
    </row>
    <row r="121" spans="1:10" ht="15.75" thickBot="1" x14ac:dyDescent="0.3">
      <c r="A121" s="9"/>
      <c r="B121" s="10"/>
      <c r="C121" s="10"/>
      <c r="D121" s="10"/>
      <c r="E121" s="10"/>
      <c r="F121" s="16">
        <v>59.95</v>
      </c>
      <c r="G121" s="17">
        <v>42</v>
      </c>
      <c r="H121" s="4"/>
      <c r="I121" s="6"/>
      <c r="J121" s="40">
        <f>I121*G121</f>
        <v>0</v>
      </c>
    </row>
    <row r="122" spans="1:10" x14ac:dyDescent="0.25">
      <c r="A122" s="9"/>
      <c r="B122" s="10"/>
      <c r="C122" s="90" t="s">
        <v>48</v>
      </c>
      <c r="D122" s="91"/>
      <c r="E122" s="91"/>
      <c r="F122" s="92"/>
      <c r="G122" s="10"/>
      <c r="H122" s="10"/>
      <c r="I122" s="10"/>
      <c r="J122" s="13"/>
    </row>
    <row r="123" spans="1:10" x14ac:dyDescent="0.25">
      <c r="A123" s="9"/>
      <c r="B123" s="10"/>
      <c r="C123" s="93"/>
      <c r="D123" s="94"/>
      <c r="E123" s="94"/>
      <c r="F123" s="95"/>
      <c r="G123" s="10"/>
      <c r="H123" s="10"/>
      <c r="I123" s="10"/>
      <c r="J123" s="13"/>
    </row>
    <row r="124" spans="1:10" x14ac:dyDescent="0.25">
      <c r="A124" s="9"/>
      <c r="B124" s="10"/>
      <c r="C124" s="93"/>
      <c r="D124" s="94"/>
      <c r="E124" s="94"/>
      <c r="F124" s="95"/>
      <c r="G124" s="10"/>
      <c r="H124" s="10"/>
      <c r="I124" s="10"/>
      <c r="J124" s="13"/>
    </row>
    <row r="125" spans="1:10" x14ac:dyDescent="0.25">
      <c r="A125" s="9"/>
      <c r="B125" s="10"/>
      <c r="C125" s="93"/>
      <c r="D125" s="94"/>
      <c r="E125" s="94"/>
      <c r="F125" s="95"/>
      <c r="G125" s="10"/>
      <c r="H125" s="10"/>
      <c r="I125" s="10"/>
      <c r="J125" s="13"/>
    </row>
    <row r="126" spans="1:10" ht="15.75" thickBot="1" x14ac:dyDescent="0.3">
      <c r="A126" s="11"/>
      <c r="B126" s="12"/>
      <c r="C126" s="100"/>
      <c r="D126" s="101"/>
      <c r="E126" s="101"/>
      <c r="F126" s="102"/>
      <c r="G126" s="12"/>
      <c r="H126" s="12"/>
      <c r="I126" s="12"/>
      <c r="J126" s="14"/>
    </row>
    <row r="127" spans="1:10" ht="15.75" thickBot="1" x14ac:dyDescent="0.3">
      <c r="A127" s="7"/>
      <c r="B127" s="8"/>
      <c r="C127" s="8"/>
      <c r="D127" s="8"/>
      <c r="E127" s="8"/>
      <c r="F127" s="8"/>
      <c r="G127" s="8"/>
      <c r="H127" s="8"/>
      <c r="I127" s="8"/>
      <c r="J127" s="15"/>
    </row>
    <row r="128" spans="1:10" ht="15.75" x14ac:dyDescent="0.25">
      <c r="A128" s="9"/>
      <c r="B128" s="10"/>
      <c r="C128" s="18" t="s">
        <v>50</v>
      </c>
      <c r="D128" s="10"/>
      <c r="E128" s="10"/>
      <c r="F128" s="24" t="s">
        <v>25</v>
      </c>
      <c r="G128" s="25" t="s">
        <v>26</v>
      </c>
      <c r="H128" s="25" t="s">
        <v>52</v>
      </c>
      <c r="I128" s="25" t="s">
        <v>5</v>
      </c>
      <c r="J128" s="26" t="s">
        <v>7</v>
      </c>
    </row>
    <row r="129" spans="1:10" ht="15.75" thickBot="1" x14ac:dyDescent="0.3">
      <c r="A129" s="9"/>
      <c r="B129" s="10"/>
      <c r="C129" s="10"/>
      <c r="D129" s="10"/>
      <c r="E129" s="10"/>
      <c r="F129" s="16">
        <v>79.95</v>
      </c>
      <c r="G129" s="17">
        <v>64</v>
      </c>
      <c r="H129" s="4"/>
      <c r="I129" s="6"/>
      <c r="J129" s="40">
        <f>I129*G129</f>
        <v>0</v>
      </c>
    </row>
    <row r="130" spans="1:10" x14ac:dyDescent="0.25">
      <c r="A130" s="9"/>
      <c r="B130" s="10"/>
      <c r="C130" s="90" t="s">
        <v>51</v>
      </c>
      <c r="D130" s="91"/>
      <c r="E130" s="91"/>
      <c r="F130" s="92"/>
      <c r="G130" s="10"/>
      <c r="H130" s="10"/>
      <c r="I130" s="10"/>
      <c r="J130" s="13"/>
    </row>
    <row r="131" spans="1:10" x14ac:dyDescent="0.25">
      <c r="A131" s="9"/>
      <c r="B131" s="10"/>
      <c r="C131" s="93"/>
      <c r="D131" s="94"/>
      <c r="E131" s="94"/>
      <c r="F131" s="95"/>
      <c r="G131" s="10"/>
      <c r="H131" s="10"/>
      <c r="I131" s="10"/>
      <c r="J131" s="13"/>
    </row>
    <row r="132" spans="1:10" x14ac:dyDescent="0.25">
      <c r="A132" s="9"/>
      <c r="B132" s="10"/>
      <c r="C132" s="93"/>
      <c r="D132" s="94"/>
      <c r="E132" s="94"/>
      <c r="F132" s="95"/>
      <c r="G132" s="10"/>
      <c r="H132" s="10"/>
      <c r="I132" s="10"/>
      <c r="J132" s="13"/>
    </row>
    <row r="133" spans="1:10" x14ac:dyDescent="0.25">
      <c r="A133" s="9"/>
      <c r="B133" s="10"/>
      <c r="C133" s="93"/>
      <c r="D133" s="94"/>
      <c r="E133" s="94"/>
      <c r="F133" s="95"/>
      <c r="G133" s="10"/>
      <c r="H133" s="10"/>
      <c r="I133" s="10"/>
      <c r="J133" s="13"/>
    </row>
    <row r="134" spans="1:10" ht="15.75" thickBot="1" x14ac:dyDescent="0.3">
      <c r="A134" s="11"/>
      <c r="B134" s="12"/>
      <c r="C134" s="100"/>
      <c r="D134" s="101"/>
      <c r="E134" s="101"/>
      <c r="F134" s="102"/>
      <c r="G134" s="12"/>
      <c r="H134" s="12"/>
      <c r="I134" s="12"/>
      <c r="J134" s="14"/>
    </row>
    <row r="136" spans="1:10" ht="24" thickBot="1" x14ac:dyDescent="0.4">
      <c r="A136" s="96" t="s">
        <v>64</v>
      </c>
      <c r="B136" s="97"/>
      <c r="C136" s="98"/>
    </row>
    <row r="137" spans="1:10" ht="15.75" thickBot="1" x14ac:dyDescent="0.3">
      <c r="A137" s="7"/>
      <c r="B137" s="8"/>
      <c r="C137" s="8"/>
      <c r="D137" s="8"/>
      <c r="E137" s="8"/>
      <c r="F137" s="8"/>
      <c r="G137" s="8"/>
      <c r="H137" s="8"/>
      <c r="I137" s="8"/>
      <c r="J137" s="15"/>
    </row>
    <row r="138" spans="1:10" ht="15.75" x14ac:dyDescent="0.25">
      <c r="A138" s="9"/>
      <c r="B138" s="10"/>
      <c r="C138" s="18" t="s">
        <v>65</v>
      </c>
      <c r="D138" s="10"/>
      <c r="E138" s="10"/>
      <c r="F138" s="10"/>
      <c r="G138" s="24" t="s">
        <v>25</v>
      </c>
      <c r="H138" s="25" t="s">
        <v>26</v>
      </c>
      <c r="I138" s="25" t="s">
        <v>5</v>
      </c>
      <c r="J138" s="26" t="s">
        <v>7</v>
      </c>
    </row>
    <row r="139" spans="1:10" ht="15.75" thickBot="1" x14ac:dyDescent="0.3">
      <c r="A139" s="9"/>
      <c r="B139" s="10"/>
      <c r="C139" s="10"/>
      <c r="D139" s="10"/>
      <c r="E139" s="10"/>
      <c r="F139" s="10"/>
      <c r="G139" s="16">
        <v>69.95</v>
      </c>
      <c r="H139" s="17">
        <v>49</v>
      </c>
      <c r="I139" s="6"/>
      <c r="J139" s="40">
        <f>I139*H139</f>
        <v>0</v>
      </c>
    </row>
    <row r="140" spans="1:10" x14ac:dyDescent="0.25">
      <c r="A140" s="9"/>
      <c r="B140" s="10"/>
      <c r="C140" s="81" t="s">
        <v>66</v>
      </c>
      <c r="D140" s="82"/>
      <c r="E140" s="82"/>
      <c r="F140" s="83"/>
      <c r="G140" s="10"/>
      <c r="H140" s="10"/>
      <c r="I140" s="10"/>
      <c r="J140" s="13"/>
    </row>
    <row r="141" spans="1:10" x14ac:dyDescent="0.25">
      <c r="A141" s="9"/>
      <c r="B141" s="10"/>
      <c r="C141" s="84"/>
      <c r="D141" s="85"/>
      <c r="E141" s="85"/>
      <c r="F141" s="86"/>
      <c r="G141" s="10"/>
      <c r="H141" s="10"/>
      <c r="I141" s="10"/>
      <c r="J141" s="13"/>
    </row>
    <row r="142" spans="1:10" x14ac:dyDescent="0.25">
      <c r="A142" s="9"/>
      <c r="B142" s="10"/>
      <c r="C142" s="84"/>
      <c r="D142" s="85"/>
      <c r="E142" s="85"/>
      <c r="F142" s="86"/>
      <c r="G142" s="10"/>
      <c r="H142" s="10"/>
      <c r="I142" s="10"/>
      <c r="J142" s="13"/>
    </row>
    <row r="143" spans="1:10" x14ac:dyDescent="0.25">
      <c r="A143" s="9"/>
      <c r="B143" s="10"/>
      <c r="C143" s="84"/>
      <c r="D143" s="85"/>
      <c r="E143" s="85"/>
      <c r="F143" s="86"/>
      <c r="G143" s="10"/>
      <c r="H143" s="10"/>
      <c r="I143" s="10"/>
      <c r="J143" s="13"/>
    </row>
    <row r="144" spans="1:10" ht="15.75" thickBot="1" x14ac:dyDescent="0.3">
      <c r="A144" s="11"/>
      <c r="B144" s="12"/>
      <c r="C144" s="87"/>
      <c r="D144" s="88"/>
      <c r="E144" s="88"/>
      <c r="F144" s="89"/>
      <c r="G144" s="12"/>
      <c r="H144" s="12"/>
      <c r="I144" s="12"/>
      <c r="J144" s="14"/>
    </row>
    <row r="145" spans="1:10" ht="15.75" thickBot="1" x14ac:dyDescent="0.3">
      <c r="A145" s="7"/>
      <c r="B145" s="8"/>
      <c r="C145" s="8"/>
      <c r="D145" s="8"/>
      <c r="E145" s="8"/>
      <c r="F145" s="8"/>
      <c r="G145" s="8"/>
      <c r="H145" s="8"/>
      <c r="I145" s="8"/>
      <c r="J145" s="15"/>
    </row>
    <row r="146" spans="1:10" ht="15.75" x14ac:dyDescent="0.25">
      <c r="A146" s="9"/>
      <c r="B146" s="10"/>
      <c r="C146" s="18" t="s">
        <v>67</v>
      </c>
      <c r="D146" s="10"/>
      <c r="E146" s="10"/>
      <c r="F146" s="10"/>
      <c r="G146" s="24" t="s">
        <v>25</v>
      </c>
      <c r="H146" s="25" t="s">
        <v>26</v>
      </c>
      <c r="I146" s="25" t="s">
        <v>5</v>
      </c>
      <c r="J146" s="26" t="s">
        <v>7</v>
      </c>
    </row>
    <row r="147" spans="1:10" ht="15.75" thickBot="1" x14ac:dyDescent="0.3">
      <c r="A147" s="9"/>
      <c r="B147" s="10"/>
      <c r="C147" s="10"/>
      <c r="D147" s="10"/>
      <c r="E147" s="10"/>
      <c r="F147" s="10"/>
      <c r="G147" s="16">
        <v>54.95</v>
      </c>
      <c r="H147" s="17">
        <v>38.5</v>
      </c>
      <c r="I147" s="6"/>
      <c r="J147" s="40">
        <f>I147*H147</f>
        <v>0</v>
      </c>
    </row>
    <row r="148" spans="1:10" x14ac:dyDescent="0.25">
      <c r="A148" s="9"/>
      <c r="B148" s="10"/>
      <c r="C148" s="51" t="s">
        <v>68</v>
      </c>
      <c r="D148" s="52"/>
      <c r="E148" s="52"/>
      <c r="F148" s="53"/>
      <c r="G148" s="10"/>
      <c r="H148" s="10"/>
      <c r="I148" s="10"/>
      <c r="J148" s="13"/>
    </row>
    <row r="149" spans="1:10" x14ac:dyDescent="0.25">
      <c r="A149" s="9"/>
      <c r="B149" s="10"/>
      <c r="C149" s="54"/>
      <c r="D149" s="55"/>
      <c r="E149" s="55"/>
      <c r="F149" s="56"/>
      <c r="G149" s="10"/>
      <c r="H149" s="10"/>
      <c r="I149" s="10"/>
      <c r="J149" s="13"/>
    </row>
    <row r="150" spans="1:10" x14ac:dyDescent="0.25">
      <c r="A150" s="9"/>
      <c r="B150" s="10"/>
      <c r="C150" s="54"/>
      <c r="D150" s="55"/>
      <c r="E150" s="55"/>
      <c r="F150" s="56"/>
      <c r="G150" s="10"/>
      <c r="H150" s="10"/>
      <c r="I150" s="10"/>
      <c r="J150" s="13"/>
    </row>
    <row r="151" spans="1:10" x14ac:dyDescent="0.25">
      <c r="A151" s="9"/>
      <c r="B151" s="10"/>
      <c r="C151" s="54"/>
      <c r="D151" s="55"/>
      <c r="E151" s="55"/>
      <c r="F151" s="56"/>
      <c r="G151" s="10"/>
      <c r="H151" s="10"/>
      <c r="I151" s="10"/>
      <c r="J151" s="13"/>
    </row>
    <row r="152" spans="1:10" ht="15.75" thickBot="1" x14ac:dyDescent="0.3">
      <c r="A152" s="11"/>
      <c r="B152" s="12"/>
      <c r="C152" s="57"/>
      <c r="D152" s="58"/>
      <c r="E152" s="58"/>
      <c r="F152" s="59"/>
      <c r="G152" s="12"/>
      <c r="H152" s="12"/>
      <c r="I152" s="12"/>
      <c r="J152" s="14"/>
    </row>
    <row r="153" spans="1:10" ht="15.75" thickBot="1" x14ac:dyDescent="0.3">
      <c r="A153" s="7"/>
      <c r="B153" s="8"/>
      <c r="C153" s="8"/>
      <c r="D153" s="8"/>
      <c r="E153" s="8"/>
      <c r="F153" s="8"/>
      <c r="G153" s="8"/>
      <c r="H153" s="8"/>
      <c r="I153" s="8"/>
      <c r="J153" s="15"/>
    </row>
    <row r="154" spans="1:10" ht="15.75" x14ac:dyDescent="0.25">
      <c r="A154" s="9"/>
      <c r="B154" s="10"/>
      <c r="C154" s="18" t="s">
        <v>69</v>
      </c>
      <c r="D154" s="10"/>
      <c r="E154" s="10"/>
      <c r="F154" s="10"/>
      <c r="G154" s="24" t="s">
        <v>25</v>
      </c>
      <c r="H154" s="25" t="s">
        <v>26</v>
      </c>
      <c r="I154" s="25" t="s">
        <v>5</v>
      </c>
      <c r="J154" s="26" t="s">
        <v>7</v>
      </c>
    </row>
    <row r="155" spans="1:10" ht="15.75" thickBot="1" x14ac:dyDescent="0.3">
      <c r="A155" s="9"/>
      <c r="B155" s="10"/>
      <c r="C155" s="10"/>
      <c r="D155" s="10"/>
      <c r="E155" s="10"/>
      <c r="F155" s="10"/>
      <c r="G155" s="16">
        <v>24.95</v>
      </c>
      <c r="H155" s="17">
        <v>20</v>
      </c>
      <c r="I155" s="6"/>
      <c r="J155" s="40">
        <f>I155*H155</f>
        <v>0</v>
      </c>
    </row>
    <row r="156" spans="1:10" x14ac:dyDescent="0.25">
      <c r="A156" s="9"/>
      <c r="B156" s="10"/>
      <c r="C156" s="51" t="s">
        <v>70</v>
      </c>
      <c r="D156" s="52"/>
      <c r="E156" s="52"/>
      <c r="F156" s="53"/>
      <c r="G156" s="10"/>
      <c r="H156" s="10"/>
      <c r="I156" s="10"/>
      <c r="J156" s="13"/>
    </row>
    <row r="157" spans="1:10" x14ac:dyDescent="0.25">
      <c r="A157" s="9"/>
      <c r="B157" s="10"/>
      <c r="C157" s="54"/>
      <c r="D157" s="55"/>
      <c r="E157" s="55"/>
      <c r="F157" s="56"/>
      <c r="G157" s="10"/>
      <c r="H157" s="10"/>
      <c r="I157" s="10"/>
      <c r="J157" s="13"/>
    </row>
    <row r="158" spans="1:10" x14ac:dyDescent="0.25">
      <c r="A158" s="9"/>
      <c r="B158" s="10"/>
      <c r="C158" s="54"/>
      <c r="D158" s="55"/>
      <c r="E158" s="55"/>
      <c r="F158" s="56"/>
      <c r="G158" s="10"/>
      <c r="H158" s="10"/>
      <c r="I158" s="10"/>
      <c r="J158" s="13"/>
    </row>
    <row r="159" spans="1:10" x14ac:dyDescent="0.25">
      <c r="A159" s="9"/>
      <c r="B159" s="10"/>
      <c r="C159" s="54"/>
      <c r="D159" s="55"/>
      <c r="E159" s="55"/>
      <c r="F159" s="56"/>
      <c r="G159" s="10"/>
      <c r="H159" s="10"/>
      <c r="I159" s="10"/>
      <c r="J159" s="13"/>
    </row>
    <row r="160" spans="1:10" ht="15.75" thickBot="1" x14ac:dyDescent="0.3">
      <c r="A160" s="11"/>
      <c r="B160" s="12"/>
      <c r="C160" s="57"/>
      <c r="D160" s="58"/>
      <c r="E160" s="58"/>
      <c r="F160" s="59"/>
      <c r="G160" s="12"/>
      <c r="H160" s="12"/>
      <c r="I160" s="12"/>
      <c r="J160" s="14"/>
    </row>
    <row r="162" spans="1:10" ht="24" thickBot="1" x14ac:dyDescent="0.4">
      <c r="A162" s="96" t="s">
        <v>71</v>
      </c>
      <c r="B162" s="103"/>
      <c r="C162" s="104"/>
    </row>
    <row r="163" spans="1:10" ht="15.75" thickBot="1" x14ac:dyDescent="0.3">
      <c r="A163" s="7"/>
      <c r="B163" s="8"/>
      <c r="C163" s="8"/>
      <c r="D163" s="8"/>
      <c r="E163" s="8"/>
      <c r="F163" s="8"/>
      <c r="G163" s="50"/>
      <c r="H163" s="8"/>
      <c r="I163" s="8"/>
      <c r="J163" s="15"/>
    </row>
    <row r="164" spans="1:10" ht="15.75" x14ac:dyDescent="0.25">
      <c r="A164" s="9"/>
      <c r="B164" s="10"/>
      <c r="C164" s="18" t="s">
        <v>72</v>
      </c>
      <c r="D164" s="10"/>
      <c r="E164" s="10"/>
      <c r="F164" s="10"/>
      <c r="G164" s="24" t="s">
        <v>20</v>
      </c>
      <c r="H164" s="25" t="s">
        <v>26</v>
      </c>
      <c r="I164" s="25" t="s">
        <v>5</v>
      </c>
      <c r="J164" s="26" t="s">
        <v>7</v>
      </c>
    </row>
    <row r="165" spans="1:10" ht="15.75" thickBot="1" x14ac:dyDescent="0.3">
      <c r="A165" s="9"/>
      <c r="B165" s="10"/>
      <c r="C165" s="10"/>
      <c r="D165" s="10"/>
      <c r="E165" s="10"/>
      <c r="F165" s="10"/>
      <c r="G165" s="16"/>
      <c r="H165" s="17">
        <v>4.5</v>
      </c>
      <c r="I165" s="6"/>
      <c r="J165" s="40">
        <f>I165*H165</f>
        <v>0</v>
      </c>
    </row>
    <row r="166" spans="1:10" x14ac:dyDescent="0.25">
      <c r="A166" s="9"/>
      <c r="B166" s="10"/>
      <c r="C166" s="81" t="s">
        <v>73</v>
      </c>
      <c r="D166" s="82"/>
      <c r="E166" s="82"/>
      <c r="F166" s="83"/>
      <c r="G166" s="10"/>
      <c r="H166" s="10"/>
      <c r="I166" s="10"/>
      <c r="J166" s="13"/>
    </row>
    <row r="167" spans="1:10" x14ac:dyDescent="0.25">
      <c r="A167" s="9"/>
      <c r="B167" s="10"/>
      <c r="C167" s="84"/>
      <c r="D167" s="85"/>
      <c r="E167" s="85"/>
      <c r="F167" s="86"/>
      <c r="G167" s="10"/>
      <c r="H167" s="10"/>
      <c r="I167" s="10"/>
      <c r="J167" s="13"/>
    </row>
    <row r="168" spans="1:10" x14ac:dyDescent="0.25">
      <c r="A168" s="9"/>
      <c r="B168" s="10"/>
      <c r="C168" s="84"/>
      <c r="D168" s="85"/>
      <c r="E168" s="85"/>
      <c r="F168" s="86"/>
      <c r="G168" s="10"/>
      <c r="H168" s="10"/>
      <c r="I168" s="10"/>
      <c r="J168" s="13"/>
    </row>
    <row r="169" spans="1:10" x14ac:dyDescent="0.25">
      <c r="A169" s="9"/>
      <c r="B169" s="10"/>
      <c r="C169" s="84"/>
      <c r="D169" s="85"/>
      <c r="E169" s="85"/>
      <c r="F169" s="86"/>
      <c r="G169" s="10"/>
      <c r="H169" s="10"/>
      <c r="I169" s="10"/>
      <c r="J169" s="13"/>
    </row>
    <row r="170" spans="1:10" ht="15.75" thickBot="1" x14ac:dyDescent="0.3">
      <c r="A170" s="11"/>
      <c r="B170" s="12"/>
      <c r="C170" s="87"/>
      <c r="D170" s="88"/>
      <c r="E170" s="88"/>
      <c r="F170" s="89"/>
      <c r="G170" s="12"/>
      <c r="H170" s="12"/>
      <c r="I170" s="12"/>
      <c r="J170" s="14"/>
    </row>
    <row r="171" spans="1:10" ht="15.75" thickBot="1" x14ac:dyDescent="0.3">
      <c r="A171" s="7"/>
      <c r="B171" s="8"/>
      <c r="C171" s="8"/>
      <c r="D171" s="8"/>
      <c r="E171" s="8"/>
      <c r="F171" s="8"/>
      <c r="G171" s="8"/>
      <c r="H171" s="8"/>
      <c r="I171" s="8"/>
      <c r="J171" s="15"/>
    </row>
    <row r="172" spans="1:10" ht="15.75" x14ac:dyDescent="0.25">
      <c r="A172" s="9"/>
      <c r="B172" s="10"/>
      <c r="C172" s="18" t="s">
        <v>74</v>
      </c>
      <c r="D172" s="10"/>
      <c r="E172" s="10"/>
      <c r="F172" s="10"/>
      <c r="G172" s="24" t="s">
        <v>20</v>
      </c>
      <c r="H172" s="25" t="s">
        <v>26</v>
      </c>
      <c r="I172" s="25" t="s">
        <v>5</v>
      </c>
      <c r="J172" s="26" t="s">
        <v>7</v>
      </c>
    </row>
    <row r="173" spans="1:10" ht="15.75" thickBot="1" x14ac:dyDescent="0.3">
      <c r="A173" s="9"/>
      <c r="B173" s="10"/>
      <c r="C173" s="10"/>
      <c r="D173" s="10"/>
      <c r="E173" s="10"/>
      <c r="F173" s="10"/>
      <c r="G173" s="16"/>
      <c r="H173" s="17">
        <v>7.2</v>
      </c>
      <c r="I173" s="6"/>
      <c r="J173" s="40">
        <f>I173*H173</f>
        <v>0</v>
      </c>
    </row>
    <row r="174" spans="1:10" x14ac:dyDescent="0.25">
      <c r="A174" s="9"/>
      <c r="B174" s="10"/>
      <c r="C174" s="51" t="s">
        <v>75</v>
      </c>
      <c r="D174" s="52"/>
      <c r="E174" s="52"/>
      <c r="F174" s="53"/>
      <c r="G174" s="10"/>
      <c r="H174" s="10"/>
      <c r="I174" s="10"/>
      <c r="J174" s="13"/>
    </row>
    <row r="175" spans="1:10" x14ac:dyDescent="0.25">
      <c r="A175" s="9"/>
      <c r="B175" s="10"/>
      <c r="C175" s="54"/>
      <c r="D175" s="55"/>
      <c r="E175" s="55"/>
      <c r="F175" s="56"/>
      <c r="G175" s="10"/>
      <c r="H175" s="10"/>
      <c r="I175" s="10"/>
      <c r="J175" s="13"/>
    </row>
    <row r="176" spans="1:10" x14ac:dyDescent="0.25">
      <c r="A176" s="9"/>
      <c r="B176" s="10"/>
      <c r="C176" s="54"/>
      <c r="D176" s="55"/>
      <c r="E176" s="55"/>
      <c r="F176" s="56"/>
      <c r="G176" s="10"/>
      <c r="H176" s="10"/>
      <c r="I176" s="10"/>
      <c r="J176" s="13"/>
    </row>
    <row r="177" spans="1:10" x14ac:dyDescent="0.25">
      <c r="A177" s="9"/>
      <c r="B177" s="10"/>
      <c r="C177" s="54"/>
      <c r="D177" s="55"/>
      <c r="E177" s="55"/>
      <c r="F177" s="56"/>
      <c r="G177" s="10"/>
      <c r="H177" s="10"/>
      <c r="I177" s="10"/>
      <c r="J177" s="13"/>
    </row>
    <row r="178" spans="1:10" ht="15.75" thickBot="1" x14ac:dyDescent="0.3">
      <c r="A178" s="11"/>
      <c r="B178" s="12"/>
      <c r="C178" s="57"/>
      <c r="D178" s="58"/>
      <c r="E178" s="58"/>
      <c r="F178" s="59"/>
      <c r="G178" s="12"/>
      <c r="H178" s="12"/>
      <c r="I178" s="12"/>
      <c r="J178" s="14"/>
    </row>
    <row r="179" spans="1:10" ht="15.75" thickBot="1" x14ac:dyDescent="0.3">
      <c r="A179" s="7"/>
      <c r="B179" s="8"/>
      <c r="C179" s="8"/>
      <c r="D179" s="8"/>
      <c r="E179" s="8"/>
      <c r="F179" s="8"/>
      <c r="G179" s="8"/>
      <c r="H179" s="8"/>
      <c r="I179" s="8"/>
      <c r="J179" s="15"/>
    </row>
    <row r="180" spans="1:10" ht="15.75" x14ac:dyDescent="0.25">
      <c r="A180" s="9"/>
      <c r="B180" s="10"/>
      <c r="C180" s="18" t="s">
        <v>76</v>
      </c>
      <c r="D180" s="10"/>
      <c r="E180" s="10"/>
      <c r="F180" s="10"/>
      <c r="G180" s="24" t="s">
        <v>20</v>
      </c>
      <c r="H180" s="25" t="s">
        <v>26</v>
      </c>
      <c r="I180" s="25" t="s">
        <v>5</v>
      </c>
      <c r="J180" s="26" t="s">
        <v>7</v>
      </c>
    </row>
    <row r="181" spans="1:10" ht="15.75" thickBot="1" x14ac:dyDescent="0.3">
      <c r="A181" s="9"/>
      <c r="B181" s="10"/>
      <c r="C181" s="10"/>
      <c r="D181" s="10"/>
      <c r="E181" s="10"/>
      <c r="F181" s="10"/>
      <c r="G181" s="16"/>
      <c r="H181" s="17">
        <v>6</v>
      </c>
      <c r="I181" s="6"/>
      <c r="J181" s="40">
        <f>I181*H181</f>
        <v>0</v>
      </c>
    </row>
    <row r="182" spans="1:10" x14ac:dyDescent="0.25">
      <c r="A182" s="9"/>
      <c r="B182" s="10"/>
      <c r="C182" s="81" t="s">
        <v>77</v>
      </c>
      <c r="D182" s="82"/>
      <c r="E182" s="82"/>
      <c r="F182" s="83"/>
      <c r="G182" s="10"/>
      <c r="H182" s="10"/>
      <c r="I182" s="10"/>
      <c r="J182" s="13"/>
    </row>
    <row r="183" spans="1:10" x14ac:dyDescent="0.25">
      <c r="A183" s="9"/>
      <c r="B183" s="10"/>
      <c r="C183" s="84"/>
      <c r="D183" s="85"/>
      <c r="E183" s="85"/>
      <c r="F183" s="86"/>
      <c r="G183" s="10"/>
      <c r="H183" s="10"/>
      <c r="I183" s="10"/>
      <c r="J183" s="13"/>
    </row>
    <row r="184" spans="1:10" x14ac:dyDescent="0.25">
      <c r="A184" s="9"/>
      <c r="B184" s="10"/>
      <c r="C184" s="84"/>
      <c r="D184" s="85"/>
      <c r="E184" s="85"/>
      <c r="F184" s="86"/>
      <c r="G184" s="10"/>
      <c r="H184" s="10"/>
      <c r="I184" s="10"/>
      <c r="J184" s="13"/>
    </row>
    <row r="185" spans="1:10" x14ac:dyDescent="0.25">
      <c r="A185" s="9"/>
      <c r="B185" s="10"/>
      <c r="C185" s="84"/>
      <c r="D185" s="85"/>
      <c r="E185" s="85"/>
      <c r="F185" s="86"/>
      <c r="G185" s="10"/>
      <c r="H185" s="10"/>
      <c r="I185" s="10"/>
      <c r="J185" s="13"/>
    </row>
    <row r="186" spans="1:10" ht="15.75" thickBot="1" x14ac:dyDescent="0.3">
      <c r="A186" s="11"/>
      <c r="B186" s="12"/>
      <c r="C186" s="87"/>
      <c r="D186" s="88"/>
      <c r="E186" s="88"/>
      <c r="F186" s="89"/>
      <c r="G186" s="12"/>
      <c r="H186" s="12"/>
      <c r="I186" s="12"/>
      <c r="J186" s="14"/>
    </row>
    <row r="187" spans="1:10" ht="15.75" thickBot="1" x14ac:dyDescent="0.3">
      <c r="A187" s="7"/>
      <c r="B187" s="8"/>
      <c r="C187" s="8"/>
      <c r="D187" s="8"/>
      <c r="E187" s="8"/>
      <c r="F187" s="8"/>
      <c r="G187" s="8"/>
      <c r="H187" s="8"/>
      <c r="I187" s="8"/>
      <c r="J187" s="15"/>
    </row>
    <row r="188" spans="1:10" ht="15.75" x14ac:dyDescent="0.25">
      <c r="A188" s="9"/>
      <c r="B188" s="10"/>
      <c r="C188" s="18" t="s">
        <v>78</v>
      </c>
      <c r="D188" s="10"/>
      <c r="E188" s="10"/>
      <c r="F188" s="10"/>
      <c r="G188" s="24" t="s">
        <v>20</v>
      </c>
      <c r="H188" s="25" t="s">
        <v>26</v>
      </c>
      <c r="I188" s="25" t="s">
        <v>5</v>
      </c>
      <c r="J188" s="26" t="s">
        <v>7</v>
      </c>
    </row>
    <row r="189" spans="1:10" ht="15.75" thickBot="1" x14ac:dyDescent="0.3">
      <c r="A189" s="9"/>
      <c r="B189" s="10"/>
      <c r="C189" s="10"/>
      <c r="D189" s="10"/>
      <c r="E189" s="10"/>
      <c r="F189" s="10"/>
      <c r="G189" s="16"/>
      <c r="H189" s="17">
        <v>9.9</v>
      </c>
      <c r="I189" s="6"/>
      <c r="J189" s="40">
        <f>I189*H189</f>
        <v>0</v>
      </c>
    </row>
    <row r="190" spans="1:10" x14ac:dyDescent="0.25">
      <c r="A190" s="9"/>
      <c r="B190" s="10"/>
      <c r="C190" s="51" t="s">
        <v>79</v>
      </c>
      <c r="D190" s="103"/>
      <c r="E190" s="103"/>
      <c r="F190" s="104"/>
      <c r="G190" s="10"/>
      <c r="H190" s="10"/>
      <c r="I190" s="10"/>
      <c r="J190" s="13"/>
    </row>
    <row r="191" spans="1:10" x14ac:dyDescent="0.25">
      <c r="A191" s="9"/>
      <c r="B191" s="10"/>
      <c r="C191" s="105"/>
      <c r="D191" s="106"/>
      <c r="E191" s="106"/>
      <c r="F191" s="107"/>
      <c r="G191" s="10"/>
      <c r="H191" s="10"/>
      <c r="I191" s="10"/>
      <c r="J191" s="13"/>
    </row>
    <row r="192" spans="1:10" x14ac:dyDescent="0.25">
      <c r="A192" s="9"/>
      <c r="B192" s="10"/>
      <c r="C192" s="105"/>
      <c r="D192" s="106"/>
      <c r="E192" s="106"/>
      <c r="F192" s="107"/>
      <c r="G192" s="10"/>
      <c r="H192" s="10"/>
      <c r="I192" s="10"/>
      <c r="J192" s="13"/>
    </row>
    <row r="193" spans="1:10" x14ac:dyDescent="0.25">
      <c r="A193" s="9"/>
      <c r="B193" s="10"/>
      <c r="C193" s="105"/>
      <c r="D193" s="106"/>
      <c r="E193" s="106"/>
      <c r="F193" s="107"/>
      <c r="G193" s="10"/>
      <c r="H193" s="10"/>
      <c r="I193" s="10"/>
      <c r="J193" s="13"/>
    </row>
    <row r="194" spans="1:10" ht="15.75" thickBot="1" x14ac:dyDescent="0.3">
      <c r="A194" s="11"/>
      <c r="B194" s="12"/>
      <c r="C194" s="108"/>
      <c r="D194" s="109"/>
      <c r="E194" s="109"/>
      <c r="F194" s="110"/>
      <c r="G194" s="12"/>
      <c r="H194" s="12"/>
      <c r="I194" s="12"/>
      <c r="J194" s="14"/>
    </row>
    <row r="196" spans="1:10" ht="15.75" thickBot="1" x14ac:dyDescent="0.3"/>
    <row r="197" spans="1:10" ht="19.5" thickBot="1" x14ac:dyDescent="0.35">
      <c r="A197" s="112"/>
      <c r="B197" s="113"/>
      <c r="C197" s="125" t="s">
        <v>80</v>
      </c>
      <c r="D197" s="126"/>
      <c r="E197" s="126"/>
      <c r="F197" s="126"/>
      <c r="G197" s="127" t="s">
        <v>82</v>
      </c>
      <c r="H197" s="114"/>
      <c r="I197" s="133">
        <f>J35</f>
        <v>0</v>
      </c>
      <c r="J197" s="115"/>
    </row>
    <row r="198" spans="1:10" ht="18.75" x14ac:dyDescent="0.3">
      <c r="A198" s="116"/>
      <c r="B198" s="117"/>
      <c r="C198" s="117"/>
      <c r="D198" s="117"/>
      <c r="E198" s="117"/>
      <c r="F198" s="117"/>
      <c r="G198" s="128" t="s">
        <v>81</v>
      </c>
      <c r="H198" s="118"/>
      <c r="I198" s="134">
        <f>J39+J47+J55+J63+J71+J79+J87+J95</f>
        <v>0</v>
      </c>
      <c r="J198" s="119"/>
    </row>
    <row r="199" spans="1:10" ht="18.75" x14ac:dyDescent="0.3">
      <c r="A199" s="116"/>
      <c r="B199" s="117"/>
      <c r="C199" s="117"/>
      <c r="D199" s="117"/>
      <c r="E199" s="117"/>
      <c r="F199" s="117"/>
      <c r="G199" s="128" t="s">
        <v>83</v>
      </c>
      <c r="H199" s="118"/>
      <c r="I199" s="134">
        <f>J105+J113+J121+J129</f>
        <v>0</v>
      </c>
      <c r="J199" s="119"/>
    </row>
    <row r="200" spans="1:10" ht="18.75" x14ac:dyDescent="0.3">
      <c r="A200" s="116"/>
      <c r="B200" s="117"/>
      <c r="C200" s="117"/>
      <c r="D200" s="117"/>
      <c r="E200" s="117"/>
      <c r="F200" s="117"/>
      <c r="G200" s="128" t="s">
        <v>84</v>
      </c>
      <c r="H200" s="118"/>
      <c r="I200" s="134">
        <f>J139+J147+J155</f>
        <v>0</v>
      </c>
      <c r="J200" s="119"/>
    </row>
    <row r="201" spans="1:10" ht="19.5" thickBot="1" x14ac:dyDescent="0.35">
      <c r="A201" s="116"/>
      <c r="B201" s="117"/>
      <c r="C201" s="117"/>
      <c r="D201" s="117"/>
      <c r="E201" s="117"/>
      <c r="F201" s="117"/>
      <c r="G201" s="129" t="s">
        <v>85</v>
      </c>
      <c r="H201" s="123"/>
      <c r="I201" s="135">
        <f>J165+J173+J181+J189</f>
        <v>0</v>
      </c>
      <c r="J201" s="130"/>
    </row>
    <row r="202" spans="1:10" ht="19.5" thickBot="1" x14ac:dyDescent="0.35">
      <c r="A202" s="116"/>
      <c r="B202" s="117"/>
      <c r="C202" s="117"/>
      <c r="D202" s="117"/>
      <c r="E202" s="117"/>
      <c r="F202" s="117"/>
      <c r="G202" s="118"/>
      <c r="H202" s="118"/>
      <c r="I202" s="117"/>
      <c r="J202" s="120"/>
    </row>
    <row r="203" spans="1:10" ht="19.5" thickBot="1" x14ac:dyDescent="0.35">
      <c r="A203" s="121"/>
      <c r="B203" s="122"/>
      <c r="C203" s="122"/>
      <c r="D203" s="122"/>
      <c r="E203" s="122"/>
      <c r="F203" s="122"/>
      <c r="G203" s="131" t="s">
        <v>86</v>
      </c>
      <c r="H203" s="124"/>
      <c r="I203" s="136">
        <f>SUM(I197:I202)</f>
        <v>0</v>
      </c>
      <c r="J203" s="132"/>
    </row>
    <row r="206" spans="1:10" x14ac:dyDescent="0.25">
      <c r="B206" s="111" t="s">
        <v>87</v>
      </c>
      <c r="C206" s="111"/>
      <c r="D206" s="111"/>
      <c r="E206" s="111"/>
      <c r="F206" s="111"/>
      <c r="G206" s="111"/>
      <c r="H206" s="111"/>
    </row>
    <row r="208" spans="1:10" x14ac:dyDescent="0.25">
      <c r="D208" t="s">
        <v>89</v>
      </c>
    </row>
    <row r="209" spans="1:10" x14ac:dyDescent="0.25">
      <c r="D209" t="s">
        <v>88</v>
      </c>
    </row>
    <row r="210" spans="1:10" x14ac:dyDescent="0.25">
      <c r="D210" t="s">
        <v>90</v>
      </c>
    </row>
    <row r="211" spans="1:10" ht="15.75" thickBot="1" x14ac:dyDescent="0.3"/>
    <row r="212" spans="1:10" ht="19.5" thickBot="1" x14ac:dyDescent="0.35">
      <c r="A212" s="138" t="s">
        <v>91</v>
      </c>
      <c r="B212" s="137"/>
      <c r="C212" s="137"/>
      <c r="D212" s="137"/>
      <c r="E212" s="137"/>
      <c r="F212" s="137"/>
      <c r="G212" s="137"/>
      <c r="H212" s="137"/>
      <c r="I212" s="137"/>
      <c r="J212" s="139"/>
    </row>
  </sheetData>
  <mergeCells count="33">
    <mergeCell ref="C197:F197"/>
    <mergeCell ref="A212:J212"/>
    <mergeCell ref="I203:J203"/>
    <mergeCell ref="I197:J197"/>
    <mergeCell ref="I198:J198"/>
    <mergeCell ref="I199:J199"/>
    <mergeCell ref="I200:J200"/>
    <mergeCell ref="I201:J201"/>
    <mergeCell ref="C166:F170"/>
    <mergeCell ref="C174:F178"/>
    <mergeCell ref="C182:F186"/>
    <mergeCell ref="C190:F194"/>
    <mergeCell ref="A136:C136"/>
    <mergeCell ref="C140:F144"/>
    <mergeCell ref="C148:F152"/>
    <mergeCell ref="C156:F160"/>
    <mergeCell ref="A162:C162"/>
    <mergeCell ref="C106:F110"/>
    <mergeCell ref="C112:D112"/>
    <mergeCell ref="C114:F118"/>
    <mergeCell ref="C122:F126"/>
    <mergeCell ref="C130:F134"/>
    <mergeCell ref="C72:F76"/>
    <mergeCell ref="C80:F84"/>
    <mergeCell ref="C88:F92"/>
    <mergeCell ref="C96:F100"/>
    <mergeCell ref="A102:C102"/>
    <mergeCell ref="C64:F68"/>
    <mergeCell ref="D1:I5"/>
    <mergeCell ref="A36:C36"/>
    <mergeCell ref="C40:F44"/>
    <mergeCell ref="C48:F52"/>
    <mergeCell ref="C56:F60"/>
  </mergeCells>
  <conditionalFormatting sqref="H9:H19 J9:J19">
    <cfRule type="cellIs" dxfId="20" priority="21" operator="greaterThan">
      <formula>0.5</formula>
    </cfRule>
  </conditionalFormatting>
  <conditionalFormatting sqref="H23:H34 J23:J34">
    <cfRule type="cellIs" dxfId="19" priority="20" operator="greaterThan">
      <formula>0.5</formula>
    </cfRule>
  </conditionalFormatting>
  <conditionalFormatting sqref="I39:J39">
    <cfRule type="cellIs" dxfId="18" priority="19" operator="greaterThan">
      <formula>0</formula>
    </cfRule>
  </conditionalFormatting>
  <conditionalFormatting sqref="I47:J47">
    <cfRule type="cellIs" dxfId="17" priority="18" operator="greaterThan">
      <formula>0</formula>
    </cfRule>
  </conditionalFormatting>
  <conditionalFormatting sqref="I55:J55">
    <cfRule type="cellIs" dxfId="16" priority="17" operator="greaterThan">
      <formula>0</formula>
    </cfRule>
  </conditionalFormatting>
  <conditionalFormatting sqref="I63:J63">
    <cfRule type="cellIs" dxfId="15" priority="16" operator="greaterThan">
      <formula>0</formula>
    </cfRule>
  </conditionalFormatting>
  <conditionalFormatting sqref="I71:J71">
    <cfRule type="cellIs" dxfId="14" priority="15" operator="greaterThan">
      <formula>0</formula>
    </cfRule>
  </conditionalFormatting>
  <conditionalFormatting sqref="I79:J79">
    <cfRule type="cellIs" dxfId="13" priority="14" operator="greaterThan">
      <formula>0</formula>
    </cfRule>
  </conditionalFormatting>
  <conditionalFormatting sqref="I87:J87">
    <cfRule type="cellIs" dxfId="12" priority="13" operator="greaterThan">
      <formula>0</formula>
    </cfRule>
  </conditionalFormatting>
  <conditionalFormatting sqref="I95:J95">
    <cfRule type="cellIs" dxfId="11" priority="12" operator="greaterThan">
      <formula>0</formula>
    </cfRule>
  </conditionalFormatting>
  <conditionalFormatting sqref="I105:J105">
    <cfRule type="cellIs" dxfId="10" priority="11" operator="greaterThan">
      <formula>0</formula>
    </cfRule>
  </conditionalFormatting>
  <conditionalFormatting sqref="I113:J113">
    <cfRule type="cellIs" dxfId="9" priority="10" operator="greaterThan">
      <formula>0</formula>
    </cfRule>
  </conditionalFormatting>
  <conditionalFormatting sqref="I121:J121">
    <cfRule type="cellIs" dxfId="8" priority="9" operator="greaterThan">
      <formula>0</formula>
    </cfRule>
  </conditionalFormatting>
  <conditionalFormatting sqref="I129:J129">
    <cfRule type="cellIs" dxfId="7" priority="8" operator="greaterThan">
      <formula>0</formula>
    </cfRule>
  </conditionalFormatting>
  <conditionalFormatting sqref="I139:J139">
    <cfRule type="cellIs" dxfId="6" priority="7" operator="greaterThan">
      <formula>0</formula>
    </cfRule>
  </conditionalFormatting>
  <conditionalFormatting sqref="I147:J147">
    <cfRule type="cellIs" dxfId="5" priority="6" operator="greaterThan">
      <formula>0</formula>
    </cfRule>
  </conditionalFormatting>
  <conditionalFormatting sqref="I155:J155">
    <cfRule type="cellIs" dxfId="4" priority="5" operator="greaterThan">
      <formula>0</formula>
    </cfRule>
  </conditionalFormatting>
  <conditionalFormatting sqref="I165:J165">
    <cfRule type="cellIs" dxfId="3" priority="4" operator="greaterThan">
      <formula>0</formula>
    </cfRule>
  </conditionalFormatting>
  <conditionalFormatting sqref="I173:J173">
    <cfRule type="cellIs" dxfId="2" priority="3" operator="greaterThan">
      <formula>0</formula>
    </cfRule>
  </conditionalFormatting>
  <conditionalFormatting sqref="I181:J181">
    <cfRule type="cellIs" dxfId="1" priority="2" operator="greaterThan">
      <formula>0</formula>
    </cfRule>
  </conditionalFormatting>
  <conditionalFormatting sqref="I189:J189">
    <cfRule type="cellIs" dxfId="0" priority="1" operator="greater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baptiste lestas</dc:creator>
  <cp:lastModifiedBy>Utilisateur</cp:lastModifiedBy>
  <dcterms:created xsi:type="dcterms:W3CDTF">2018-09-25T11:02:47Z</dcterms:created>
  <dcterms:modified xsi:type="dcterms:W3CDTF">2018-10-03T11:31:53Z</dcterms:modified>
</cp:coreProperties>
</file>